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<sst xmlns="http://schemas.openxmlformats.org/spreadsheetml/2006/main" count="151" uniqueCount="117">
  <si>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</si>
  <si>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</si>
  <si>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</si>
  <si>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</si>
  <si>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</si>
  <si>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</si>
  <si>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</si>
  <si>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</si>
  <si>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</si>
  <si>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</si>
  <si>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</si>
  <si>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</si>
  <si>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</si>
  <si>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</si>
  <si>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</si>
  <si>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</si>
  <si>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</si>
  <si>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</si>
  <si>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</si>
  <si>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</si>
  <si>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</si>
  <si>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</si>
  <si>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</si>
  <si>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</si>
  <si>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</si>
  <si>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</si>
  <si>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</si>
  <si>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</si>
  <si>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</si>
  <si>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</si>
  <si>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</si>
  <si>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</si>
  <si>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</si>
  <si>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</si>
  <si>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</si>
  <si>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</si>
  <si>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</si>
  <si>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</si>
  <si>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</si>
  <si>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</si>
  <si>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</si>
  <si>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</si>
  <si>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</si>
  <si>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</si>
  <si>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</si>
  <si>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</si>
  <si>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</si>
  <si>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</si>
  <si>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</si>
  <si>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</si>
  <si>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</si>
  <si>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</si>
  <si>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
za 2020.</t>
  </si>
  <si>
    <t>Projekcija plana 
za 2021.</t>
  </si>
  <si>
    <t>2021.</t>
  </si>
  <si>
    <t>Ukupno prihodi i primici za 2021.</t>
  </si>
  <si>
    <t>PROJEKCIJA PLANA ZA 2021.</t>
  </si>
  <si>
    <t xml:space="preserve"> PLAN ZA 2019.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</si>
  <si>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</si>
  <si>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</si>
  <si>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</si>
  <si>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</si>
  <si>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</si>
  <si>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</si>
  <si>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</si>
  <si>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Doprinosi za obvezno osiguranje u slučaju nezaposlenosti</t>
  </si>
  <si>
    <t>Službena putovanja</t>
  </si>
  <si>
    <t>Naknada za prijevoz, rad na terenu i odvojeni život</t>
  </si>
  <si>
    <t>230.00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</si>
  <si>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</si>
  <si>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</si>
  <si>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</si>
  <si>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</si>
  <si>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</si>
  <si>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</si>
  <si>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</si>
  <si>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</si>
  <si>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</si>
  <si>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</si>
  <si>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</si>
  <si>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</si>
  <si>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</si>
  <si>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</si>
  <si>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</si>
  <si>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</si>
  <si>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</si>
  <si>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</si>
  <si>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</si>
  <si>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</si>
  <si>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</si>
  <si>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</si>
  <si>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</si>
  <si>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</si>
  <si>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</si>
  <si>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</si>
  <si>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</si>
  <si>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</si>
  <si>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</si>
  <si>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</si>
  <si>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</si>
  <si>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</si>
  <si>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</si>
  <si>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</si>
  <si>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</si>
  <si>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</si>
  <si>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25. 000</t>
  </si>
  <si>
    <t>Ulaganja u računalne programe</t>
  </si>
  <si>
    <t>Ostala nematerijalna proizvedena imovina</t>
  </si>
  <si>
    <t>UKUPNO:</t>
  </si>
  <si>
    <t>KLASA:400-02/18-01/01</t>
  </si>
  <si>
    <t>Predsjednica Upravnog vijeća:</t>
  </si>
  <si>
    <t>Ivana Šimić, dipl. oec.</t>
  </si>
  <si>
    <t>URBROJ:2198/27-08-18-4</t>
  </si>
  <si>
    <t>Benkovac, 31.12.2018.</t>
  </si>
  <si>
    <t xml:space="preserve"> FINANCIJSKI PLAN DJEČJEG VRTIĆA BUBAMARA BENKOVAC ZA 2019. I                                                                                                                                                PROJEKCIJA PLANA ZA  2020. I 2021. GODINU</t>
  </si>
  <si>
    <t>Plan
za 2019.</t>
  </si>
  <si>
    <t>Plan 
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</si>
</sst>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2">
      <selection activeCell="G11" sqref="G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6"/>
      <c r="B2" s="136"/>
      <c r="C2" s="136"/>
      <c r="D2" s="136"/>
      <c r="E2" s="136"/>
      <c r="F2" s="136"/>
      <c r="G2" s="136"/>
      <c r="H2" s="136"/>
    </row>
    <row r="3" spans="1:8" ht="48" customHeight="1">
      <c r="A3" s="129" t="s">
        <v>114</v>
      </c>
      <c r="B3" s="129"/>
      <c r="C3" s="129"/>
      <c r="D3" s="129"/>
      <c r="E3" s="129"/>
      <c r="F3" s="129"/>
      <c r="G3" s="129"/>
      <c r="H3" s="129"/>
    </row>
    <row r="4" spans="1:8" s="74" customFormat="1" ht="26.25" customHeight="1">
      <c r="A4" s="129" t="s">
        <v>36</v>
      </c>
      <c r="B4" s="129"/>
      <c r="C4" s="129"/>
      <c r="D4" s="129"/>
      <c r="E4" s="129"/>
      <c r="F4" s="129"/>
      <c r="G4" s="137"/>
      <c r="H4" s="137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115</v>
      </c>
      <c r="G6" s="81" t="s">
        <v>52</v>
      </c>
      <c r="H6" s="82" t="s">
        <v>53</v>
      </c>
      <c r="I6" s="83"/>
    </row>
    <row r="7" spans="1:9" ht="27.75" customHeight="1">
      <c r="A7" s="138" t="s">
        <v>38</v>
      </c>
      <c r="B7" s="124"/>
      <c r="C7" s="124"/>
      <c r="D7" s="124"/>
      <c r="E7" s="139"/>
      <c r="F7" s="101">
        <v>4227516</v>
      </c>
      <c r="G7" s="101">
        <v>4438938</v>
      </c>
      <c r="H7" s="101">
        <v>4660884</v>
      </c>
      <c r="I7" s="98"/>
    </row>
    <row r="8" spans="1:8" ht="22.5" customHeight="1">
      <c r="A8" s="121" t="s">
        <v>0</v>
      </c>
      <c r="B8" s="122"/>
      <c r="C8" s="122"/>
      <c r="D8" s="122"/>
      <c r="E8" s="128"/>
      <c r="F8" s="104">
        <v>4120516</v>
      </c>
      <c r="G8" s="104">
        <v>4326588</v>
      </c>
      <c r="H8" s="104">
        <v>4542917</v>
      </c>
    </row>
    <row r="9" spans="1:8" ht="22.5" customHeight="1">
      <c r="A9" s="140" t="s">
        <v>40</v>
      </c>
      <c r="B9" s="128"/>
      <c r="C9" s="128"/>
      <c r="D9" s="128"/>
      <c r="E9" s="128"/>
      <c r="F9" s="104">
        <v>0</v>
      </c>
      <c r="G9" s="104">
        <v>0</v>
      </c>
      <c r="H9" s="104">
        <v>0</v>
      </c>
    </row>
    <row r="10" spans="1:8" ht="22.5" customHeight="1">
      <c r="A10" s="100" t="s">
        <v>39</v>
      </c>
      <c r="B10" s="103"/>
      <c r="C10" s="103"/>
      <c r="D10" s="103"/>
      <c r="E10" s="103"/>
      <c r="F10" s="101">
        <v>4227516</v>
      </c>
      <c r="G10" s="101">
        <v>4438938</v>
      </c>
      <c r="H10" s="101">
        <v>4660884</v>
      </c>
    </row>
    <row r="11" spans="1:10" ht="22.5" customHeight="1">
      <c r="A11" s="125" t="s">
        <v>1</v>
      </c>
      <c r="B11" s="122"/>
      <c r="C11" s="122"/>
      <c r="D11" s="122"/>
      <c r="E11" s="126"/>
      <c r="F11" s="104">
        <v>4120516</v>
      </c>
      <c r="G11" s="104">
        <v>4326588</v>
      </c>
      <c r="H11" s="85">
        <v>4542917</v>
      </c>
      <c r="I11" s="64"/>
      <c r="J11" s="64"/>
    </row>
    <row r="12" spans="1:10" ht="22.5" customHeight="1">
      <c r="A12" s="127" t="s">
        <v>48</v>
      </c>
      <c r="B12" s="128"/>
      <c r="C12" s="128"/>
      <c r="D12" s="128"/>
      <c r="E12" s="128"/>
      <c r="F12" s="84">
        <v>107000</v>
      </c>
      <c r="G12" s="84">
        <v>112350</v>
      </c>
      <c r="H12" s="85">
        <v>117967</v>
      </c>
      <c r="I12" s="64"/>
      <c r="J12" s="64"/>
    </row>
    <row r="13" spans="1:10" ht="22.5" customHeight="1">
      <c r="A13" s="123" t="s">
        <v>2</v>
      </c>
      <c r="B13" s="124"/>
      <c r="C13" s="124"/>
      <c r="D13" s="124"/>
      <c r="E13" s="124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9"/>
      <c r="B14" s="119"/>
      <c r="C14" s="119"/>
      <c r="D14" s="119"/>
      <c r="E14" s="119"/>
      <c r="F14" s="120"/>
      <c r="G14" s="120"/>
      <c r="H14" s="120"/>
    </row>
    <row r="15" spans="1:10" ht="27.75" customHeight="1">
      <c r="A15" s="77"/>
      <c r="B15" s="78"/>
      <c r="C15" s="78"/>
      <c r="D15" s="79"/>
      <c r="E15" s="80"/>
      <c r="F15" s="81" t="s">
        <v>115</v>
      </c>
      <c r="G15" s="81" t="s">
        <v>52</v>
      </c>
      <c r="H15" s="82" t="s">
        <v>53</v>
      </c>
      <c r="J15" s="64"/>
    </row>
    <row r="16" spans="1:10" ht="30.75" customHeight="1">
      <c r="A16" s="130" t="s">
        <v>49</v>
      </c>
      <c r="B16" s="131"/>
      <c r="C16" s="131"/>
      <c r="D16" s="131"/>
      <c r="E16" s="132"/>
      <c r="F16" s="105">
        <v>-140673</v>
      </c>
      <c r="G16" s="105">
        <v>0</v>
      </c>
      <c r="H16" s="106">
        <v>0</v>
      </c>
      <c r="J16" s="64"/>
    </row>
    <row r="17" spans="1:10" ht="34.5" customHeight="1">
      <c r="A17" s="133" t="s">
        <v>50</v>
      </c>
      <c r="B17" s="134"/>
      <c r="C17" s="134"/>
      <c r="D17" s="134"/>
      <c r="E17" s="135"/>
      <c r="F17" s="107">
        <v>-140673</v>
      </c>
      <c r="G17" s="107">
        <v>0</v>
      </c>
      <c r="H17" s="102">
        <v>0</v>
      </c>
      <c r="J17" s="64"/>
    </row>
    <row r="18" spans="1:10" s="69" customFormat="1" ht="25.5" customHeight="1">
      <c r="A18" s="118"/>
      <c r="B18" s="119"/>
      <c r="C18" s="119"/>
      <c r="D18" s="119"/>
      <c r="E18" s="119"/>
      <c r="F18" s="120"/>
      <c r="G18" s="120"/>
      <c r="H18" s="120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116</v>
      </c>
      <c r="G19" s="81" t="s">
        <v>52</v>
      </c>
      <c r="H19" s="82" t="s">
        <v>53</v>
      </c>
      <c r="J19" s="108"/>
      <c r="K19" s="108"/>
    </row>
    <row r="20" spans="1:10" s="69" customFormat="1" ht="22.5" customHeight="1">
      <c r="A20" s="121" t="s">
        <v>3</v>
      </c>
      <c r="B20" s="122"/>
      <c r="C20" s="122"/>
      <c r="D20" s="122"/>
      <c r="E20" s="122"/>
      <c r="F20" s="84">
        <v>0</v>
      </c>
      <c r="G20" s="84">
        <v>0</v>
      </c>
      <c r="H20" s="84">
        <v>0</v>
      </c>
      <c r="J20" s="108"/>
    </row>
    <row r="21" spans="1:8" s="69" customFormat="1" ht="33.75" customHeight="1">
      <c r="A21" s="121" t="s">
        <v>4</v>
      </c>
      <c r="B21" s="122"/>
      <c r="C21" s="122"/>
      <c r="D21" s="122"/>
      <c r="E21" s="122"/>
      <c r="F21" s="84">
        <v>0</v>
      </c>
      <c r="G21" s="84">
        <v>0</v>
      </c>
      <c r="H21" s="84">
        <v>0</v>
      </c>
    </row>
    <row r="22" spans="1:11" s="69" customFormat="1" ht="22.5" customHeight="1">
      <c r="A22" s="123" t="s">
        <v>5</v>
      </c>
      <c r="B22" s="124"/>
      <c r="C22" s="124"/>
      <c r="D22" s="124"/>
      <c r="E22" s="124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8"/>
      <c r="B23" s="119"/>
      <c r="C23" s="119"/>
      <c r="D23" s="119"/>
      <c r="E23" s="119"/>
      <c r="F23" s="120"/>
      <c r="G23" s="120"/>
      <c r="H23" s="120"/>
    </row>
    <row r="24" spans="1:8" s="69" customFormat="1" ht="22.5" customHeight="1">
      <c r="A24" s="125" t="s">
        <v>6</v>
      </c>
      <c r="B24" s="122"/>
      <c r="C24" s="122"/>
      <c r="D24" s="122"/>
      <c r="E24" s="122"/>
      <c r="F24" s="84" t="str">
        <f>IF((F13+F17+F22)&lt;&gt;0,"NESLAGANJE ZBROJA",(F13+F17+F22))</f>
        <v>NESLAGANJE ZBROJA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6" t="s">
        <v>51</v>
      </c>
      <c r="B26" s="117"/>
      <c r="C26" s="117"/>
      <c r="D26" s="117"/>
      <c r="E26" s="117"/>
      <c r="F26" s="117"/>
      <c r="G26" s="117"/>
      <c r="H26" s="117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120" zoomScaleSheetLayoutView="120" zoomScalePageLayoutView="0" workbookViewId="0" topLeftCell="A10">
      <selection activeCell="E10" sqref="E1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9" t="s">
        <v>7</v>
      </c>
      <c r="B1" s="129"/>
      <c r="C1" s="129"/>
      <c r="D1" s="129"/>
      <c r="E1" s="129"/>
      <c r="F1" s="129"/>
      <c r="G1" s="129"/>
      <c r="H1" s="129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4" t="s">
        <v>43</v>
      </c>
      <c r="C3" s="145"/>
      <c r="D3" s="145"/>
      <c r="E3" s="145"/>
      <c r="F3" s="145"/>
      <c r="G3" s="145"/>
      <c r="H3" s="146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41</v>
      </c>
      <c r="H4" s="21" t="s">
        <v>17</v>
      </c>
    </row>
    <row r="5" spans="1:8" s="1" customFormat="1" ht="12.75">
      <c r="A5" s="3">
        <v>633</v>
      </c>
      <c r="B5" s="4"/>
      <c r="C5" s="5"/>
      <c r="D5" s="6"/>
      <c r="E5" s="112">
        <v>60000</v>
      </c>
      <c r="F5" s="7"/>
      <c r="G5" s="8"/>
      <c r="H5" s="9"/>
    </row>
    <row r="6" spans="1:8" s="1" customFormat="1" ht="12.75">
      <c r="A6" s="22">
        <v>634</v>
      </c>
      <c r="B6" s="23"/>
      <c r="C6" s="24"/>
      <c r="D6" s="24"/>
      <c r="E6" s="24">
        <v>28000</v>
      </c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871516</v>
      </c>
      <c r="E7" s="24"/>
      <c r="F7" s="24"/>
      <c r="G7" s="25"/>
      <c r="H7" s="26"/>
    </row>
    <row r="8" spans="1:8" s="1" customFormat="1" ht="12.75">
      <c r="A8" s="22">
        <v>663</v>
      </c>
      <c r="B8" s="23"/>
      <c r="C8" s="24"/>
      <c r="D8" s="24"/>
      <c r="E8" s="24"/>
      <c r="F8" s="24">
        <v>3000</v>
      </c>
      <c r="G8" s="25"/>
      <c r="H8" s="26"/>
    </row>
    <row r="9" spans="1:8" s="1" customFormat="1" ht="12.75">
      <c r="A9" s="22">
        <v>671</v>
      </c>
      <c r="B9" s="23">
        <v>3265000</v>
      </c>
      <c r="C9" s="24"/>
      <c r="D9" s="24"/>
      <c r="E9" s="24"/>
      <c r="F9" s="24"/>
      <c r="G9" s="25"/>
      <c r="H9" s="26"/>
    </row>
    <row r="10" spans="1:8" s="1" customFormat="1" ht="12.75">
      <c r="A10" s="22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3265000</v>
      </c>
      <c r="C14" s="35">
        <f>+C6</f>
        <v>0</v>
      </c>
      <c r="D14" s="36">
        <v>871516</v>
      </c>
      <c r="E14" s="35">
        <v>88000</v>
      </c>
      <c r="F14" s="36">
        <v>3000</v>
      </c>
      <c r="G14" s="35">
        <v>0</v>
      </c>
      <c r="H14" s="37">
        <v>0</v>
      </c>
    </row>
    <row r="15" spans="1:8" s="1" customFormat="1" ht="28.5" customHeight="1" thickBot="1">
      <c r="A15" s="33" t="s">
        <v>44</v>
      </c>
      <c r="B15" s="141">
        <f>SUM(B14:H14)</f>
        <v>4227516</v>
      </c>
      <c r="C15" s="142"/>
      <c r="D15" s="142"/>
      <c r="E15" s="142"/>
      <c r="F15" s="142"/>
      <c r="G15" s="142"/>
      <c r="H15" s="143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4" t="s">
        <v>45</v>
      </c>
      <c r="C17" s="145"/>
      <c r="D17" s="145"/>
      <c r="E17" s="145"/>
      <c r="F17" s="145"/>
      <c r="G17" s="145"/>
      <c r="H17" s="146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41</v>
      </c>
      <c r="H18" s="21" t="s">
        <v>17</v>
      </c>
    </row>
    <row r="19" spans="1:8" ht="12.75">
      <c r="A19" s="3">
        <v>633</v>
      </c>
      <c r="B19" s="4"/>
      <c r="C19" s="5"/>
      <c r="D19" s="6"/>
      <c r="E19" s="112">
        <v>28000</v>
      </c>
      <c r="F19" s="7"/>
      <c r="G19" s="8"/>
      <c r="H19" s="9"/>
    </row>
    <row r="20" spans="1:8" ht="12.75">
      <c r="A20" s="22">
        <v>634</v>
      </c>
      <c r="B20" s="23"/>
      <c r="C20" s="24"/>
      <c r="D20" s="24"/>
      <c r="E20" s="24">
        <v>60000</v>
      </c>
      <c r="F20" s="24"/>
      <c r="G20" s="25"/>
      <c r="H20" s="26"/>
    </row>
    <row r="21" spans="1:8" ht="12.75">
      <c r="A21" s="22">
        <v>652</v>
      </c>
      <c r="B21" s="23"/>
      <c r="C21" s="24"/>
      <c r="D21" s="24">
        <v>913525</v>
      </c>
      <c r="E21" s="24"/>
      <c r="F21" s="24"/>
      <c r="G21" s="25"/>
      <c r="H21" s="26"/>
    </row>
    <row r="22" spans="1:8" ht="12.75">
      <c r="A22" s="22">
        <v>663</v>
      </c>
      <c r="B22" s="23"/>
      <c r="C22" s="24"/>
      <c r="D22" s="24"/>
      <c r="E22" s="24"/>
      <c r="F22" s="24">
        <v>3675</v>
      </c>
      <c r="G22" s="25"/>
      <c r="H22" s="26"/>
    </row>
    <row r="23" spans="1:8" ht="12.75">
      <c r="A23" s="22">
        <v>671</v>
      </c>
      <c r="B23" s="23">
        <v>3433738</v>
      </c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3433738</v>
      </c>
      <c r="C27" s="35">
        <f>+C20</f>
        <v>0</v>
      </c>
      <c r="D27" s="36">
        <v>913525</v>
      </c>
      <c r="E27" s="35">
        <v>88000</v>
      </c>
      <c r="F27" s="36">
        <v>3675</v>
      </c>
      <c r="G27" s="35">
        <v>0</v>
      </c>
      <c r="H27" s="37">
        <v>0</v>
      </c>
    </row>
    <row r="28" spans="1:8" s="1" customFormat="1" ht="28.5" customHeight="1" thickBot="1">
      <c r="A28" s="33" t="s">
        <v>47</v>
      </c>
      <c r="B28" s="141">
        <f>B27+C27+D27+E27+F27+G27+H27</f>
        <v>4438938</v>
      </c>
      <c r="C28" s="142"/>
      <c r="D28" s="142"/>
      <c r="E28" s="142"/>
      <c r="F28" s="142"/>
      <c r="G28" s="142"/>
      <c r="H28" s="143"/>
    </row>
    <row r="29" spans="4:5" ht="13.5" thickBot="1">
      <c r="D29" s="40"/>
      <c r="E29" s="41"/>
    </row>
    <row r="30" spans="1:8" ht="26.25" thickBot="1">
      <c r="A30" s="96" t="s">
        <v>9</v>
      </c>
      <c r="B30" s="144" t="s">
        <v>54</v>
      </c>
      <c r="C30" s="145"/>
      <c r="D30" s="145"/>
      <c r="E30" s="145"/>
      <c r="F30" s="145"/>
      <c r="G30" s="145"/>
      <c r="H30" s="146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41</v>
      </c>
      <c r="H31" s="21" t="s">
        <v>17</v>
      </c>
    </row>
    <row r="32" spans="1:8" ht="12.75">
      <c r="A32" s="3">
        <v>633</v>
      </c>
      <c r="B32" s="4"/>
      <c r="C32" s="5"/>
      <c r="D32" s="6"/>
      <c r="E32" s="112">
        <v>60000</v>
      </c>
      <c r="F32" s="7"/>
      <c r="G32" s="8"/>
      <c r="H32" s="9"/>
    </row>
    <row r="33" spans="1:8" ht="12.75">
      <c r="A33" s="22">
        <v>634</v>
      </c>
      <c r="B33" s="23"/>
      <c r="C33" s="24"/>
      <c r="D33" s="24"/>
      <c r="E33" s="24">
        <v>28000</v>
      </c>
      <c r="F33" s="24"/>
      <c r="G33" s="25"/>
      <c r="H33" s="26"/>
    </row>
    <row r="34" spans="1:8" ht="12.75">
      <c r="A34" s="22">
        <v>652</v>
      </c>
      <c r="B34" s="23"/>
      <c r="C34" s="24"/>
      <c r="D34" s="24">
        <v>963601</v>
      </c>
      <c r="E34" s="24"/>
      <c r="F34" s="24"/>
      <c r="G34" s="25"/>
      <c r="H34" s="26"/>
    </row>
    <row r="35" spans="1:8" ht="12.75">
      <c r="A35" s="22">
        <v>663</v>
      </c>
      <c r="B35" s="23"/>
      <c r="C35" s="24"/>
      <c r="D35" s="24"/>
      <c r="E35" s="24"/>
      <c r="F35" s="24">
        <v>3858</v>
      </c>
      <c r="G35" s="25"/>
      <c r="H35" s="26"/>
    </row>
    <row r="36" spans="1:8" ht="12.75">
      <c r="A36" s="22">
        <v>671</v>
      </c>
      <c r="B36" s="23">
        <v>3605425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3605425</v>
      </c>
      <c r="C40" s="35">
        <f>+C33</f>
        <v>0</v>
      </c>
      <c r="D40" s="36">
        <v>963601</v>
      </c>
      <c r="E40" s="35">
        <v>88000</v>
      </c>
      <c r="F40" s="36">
        <v>3858</v>
      </c>
      <c r="G40" s="35">
        <v>0</v>
      </c>
      <c r="H40" s="37">
        <v>0</v>
      </c>
    </row>
    <row r="41" spans="1:8" s="1" customFormat="1" ht="28.5" customHeight="1" thickBot="1">
      <c r="A41" s="33" t="s">
        <v>55</v>
      </c>
      <c r="B41" s="141">
        <f>B40+C40+D40+E40+F40+G40+H40</f>
        <v>4660884</v>
      </c>
      <c r="C41" s="142"/>
      <c r="D41" s="142"/>
      <c r="E41" s="142"/>
      <c r="F41" s="142"/>
      <c r="G41" s="142"/>
      <c r="H41" s="143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7"/>
      <c r="B153" s="148"/>
      <c r="C153" s="148"/>
      <c r="D153" s="148"/>
      <c r="E153" s="148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43">
      <selection activeCell="D8" sqref="D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3" customFormat="1" ht="67.5">
      <c r="A2" s="11" t="s">
        <v>20</v>
      </c>
      <c r="B2" s="11" t="s">
        <v>21</v>
      </c>
      <c r="C2" s="12" t="s">
        <v>57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46</v>
      </c>
      <c r="L2" s="12" t="s">
        <v>56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37</v>
      </c>
    </row>
    <row r="5" spans="1:12" ht="12.75">
      <c r="A5" s="88"/>
      <c r="B5" s="9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88" t="s">
        <v>58</v>
      </c>
      <c r="B6" s="91" t="s">
        <v>59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s="13" customFormat="1" ht="12.75" customHeight="1">
      <c r="A7" s="99"/>
      <c r="B7" s="91" t="s">
        <v>60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s="13" customFormat="1" ht="25.5">
      <c r="A8" s="88" t="s">
        <v>58</v>
      </c>
      <c r="B8" s="91" t="s">
        <v>61</v>
      </c>
      <c r="C8" s="66"/>
      <c r="D8" s="66"/>
      <c r="E8" s="66"/>
      <c r="G8" s="66"/>
      <c r="H8" s="66"/>
      <c r="K8" s="66"/>
      <c r="L8" s="66"/>
    </row>
    <row r="9" spans="1:12" s="13" customFormat="1" ht="12.75">
      <c r="A9" s="88">
        <v>3</v>
      </c>
      <c r="B9" s="91" t="s">
        <v>23</v>
      </c>
      <c r="C9" s="66">
        <v>4120516</v>
      </c>
      <c r="D9" s="66">
        <v>3240000</v>
      </c>
      <c r="E9" s="66">
        <v>0</v>
      </c>
      <c r="F9" s="66">
        <v>789516</v>
      </c>
      <c r="G9" s="66">
        <v>88000</v>
      </c>
      <c r="H9" s="66">
        <v>3000</v>
      </c>
      <c r="I9" s="13">
        <v>0</v>
      </c>
      <c r="J9" s="13">
        <v>0</v>
      </c>
      <c r="K9" s="66">
        <v>4326588</v>
      </c>
      <c r="L9" s="66">
        <v>4542917</v>
      </c>
    </row>
    <row r="10" spans="1:12" ht="12.75">
      <c r="A10" s="88">
        <v>31</v>
      </c>
      <c r="B10" s="91" t="s">
        <v>24</v>
      </c>
      <c r="C10" s="66">
        <v>3003516</v>
      </c>
      <c r="D10" s="66">
        <v>2990000</v>
      </c>
      <c r="E10" s="64">
        <v>0</v>
      </c>
      <c r="F10" s="66">
        <v>13516</v>
      </c>
      <c r="G10" s="10">
        <v>0</v>
      </c>
      <c r="H10" s="10">
        <v>0</v>
      </c>
      <c r="I10" s="10">
        <v>0</v>
      </c>
      <c r="J10" s="10">
        <v>0</v>
      </c>
      <c r="K10" s="66">
        <v>3153738</v>
      </c>
      <c r="L10" s="66">
        <v>3311425</v>
      </c>
    </row>
    <row r="11" spans="1:12" ht="12.75">
      <c r="A11" s="88">
        <v>311</v>
      </c>
      <c r="B11" s="91" t="s">
        <v>25</v>
      </c>
      <c r="C11" s="66">
        <v>2503000</v>
      </c>
      <c r="D11" s="66">
        <v>2500000</v>
      </c>
      <c r="E11" s="64">
        <v>0</v>
      </c>
      <c r="F11" s="66">
        <v>3000</v>
      </c>
      <c r="G11" s="10">
        <v>0</v>
      </c>
      <c r="H11" s="10">
        <v>0</v>
      </c>
      <c r="I11" s="10">
        <v>0</v>
      </c>
      <c r="J11" s="10">
        <v>0</v>
      </c>
      <c r="K11" s="10"/>
      <c r="L11" s="10"/>
    </row>
    <row r="12" spans="1:12" ht="12.75">
      <c r="A12" s="87">
        <v>3111</v>
      </c>
      <c r="B12" s="16" t="s">
        <v>62</v>
      </c>
      <c r="C12" s="64">
        <v>2500000</v>
      </c>
      <c r="D12" s="64">
        <v>2500000</v>
      </c>
      <c r="E12" s="64">
        <v>0</v>
      </c>
      <c r="F12" s="64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0"/>
    </row>
    <row r="13" spans="1:12" s="13" customFormat="1" ht="12.75">
      <c r="A13" s="87">
        <v>3113</v>
      </c>
      <c r="B13" s="16" t="s">
        <v>63</v>
      </c>
      <c r="C13" s="64">
        <v>3000</v>
      </c>
      <c r="D13" s="64">
        <v>0</v>
      </c>
      <c r="E13" s="64">
        <v>0</v>
      </c>
      <c r="F13" s="64">
        <v>3000</v>
      </c>
      <c r="G13" s="64">
        <v>0</v>
      </c>
      <c r="H13" s="10">
        <v>0</v>
      </c>
      <c r="I13" s="10">
        <v>0</v>
      </c>
      <c r="J13" s="10">
        <v>0</v>
      </c>
      <c r="K13" s="64"/>
      <c r="L13" s="64"/>
    </row>
    <row r="14" spans="1:12" ht="12.75">
      <c r="A14" s="88">
        <v>312</v>
      </c>
      <c r="B14" s="91" t="s">
        <v>26</v>
      </c>
      <c r="C14" s="66">
        <v>70000</v>
      </c>
      <c r="D14" s="66">
        <v>60000</v>
      </c>
      <c r="E14" s="64">
        <v>0</v>
      </c>
      <c r="F14" s="66">
        <v>10000</v>
      </c>
      <c r="G14" s="10">
        <v>0</v>
      </c>
      <c r="H14" s="10">
        <v>0</v>
      </c>
      <c r="I14" s="10">
        <v>0</v>
      </c>
      <c r="J14" s="10">
        <v>0</v>
      </c>
      <c r="K14" s="10"/>
      <c r="L14" s="10"/>
    </row>
    <row r="15" spans="1:12" ht="12.75">
      <c r="A15" s="87">
        <v>3121</v>
      </c>
      <c r="B15" s="16" t="s">
        <v>26</v>
      </c>
      <c r="C15" s="64">
        <v>70000</v>
      </c>
      <c r="D15" s="64">
        <v>60000</v>
      </c>
      <c r="E15" s="66"/>
      <c r="F15" s="10">
        <v>0</v>
      </c>
      <c r="G15" s="66">
        <v>0</v>
      </c>
      <c r="H15" s="13">
        <v>0</v>
      </c>
      <c r="I15" s="13">
        <v>0</v>
      </c>
      <c r="J15" s="13">
        <v>0</v>
      </c>
      <c r="K15" s="66"/>
      <c r="L15" s="66"/>
    </row>
    <row r="16" spans="1:12" ht="12.75">
      <c r="A16" s="88">
        <v>313</v>
      </c>
      <c r="B16" s="91" t="s">
        <v>27</v>
      </c>
      <c r="C16" s="66">
        <v>430516</v>
      </c>
      <c r="D16" s="66">
        <v>430000</v>
      </c>
      <c r="E16" s="66">
        <v>0</v>
      </c>
      <c r="F16" s="66">
        <v>516</v>
      </c>
      <c r="G16" s="13">
        <v>0</v>
      </c>
      <c r="H16" s="13"/>
      <c r="I16" s="13">
        <v>0</v>
      </c>
      <c r="J16" s="13">
        <v>0</v>
      </c>
      <c r="K16" s="66"/>
      <c r="L16" s="66"/>
    </row>
    <row r="17" spans="1:12" ht="25.5">
      <c r="A17" s="87">
        <v>3132</v>
      </c>
      <c r="B17" s="16" t="s">
        <v>64</v>
      </c>
      <c r="C17" s="64">
        <v>375450</v>
      </c>
      <c r="D17" s="64">
        <v>375000</v>
      </c>
      <c r="E17" s="64">
        <v>0</v>
      </c>
      <c r="F17" s="64">
        <v>450</v>
      </c>
      <c r="G17" s="10">
        <v>0</v>
      </c>
      <c r="H17" s="10">
        <v>0</v>
      </c>
      <c r="I17" s="10">
        <v>0</v>
      </c>
      <c r="J17" s="10">
        <v>0</v>
      </c>
      <c r="K17" s="10"/>
      <c r="L17" s="10"/>
    </row>
    <row r="18" spans="1:10" s="13" customFormat="1" ht="25.5">
      <c r="A18" s="87">
        <v>3133</v>
      </c>
      <c r="B18" s="16" t="s">
        <v>65</v>
      </c>
      <c r="C18" s="64">
        <v>55066</v>
      </c>
      <c r="D18" s="64">
        <v>55000</v>
      </c>
      <c r="E18" s="64">
        <v>0</v>
      </c>
      <c r="F18" s="10">
        <v>66</v>
      </c>
      <c r="G18" s="10">
        <v>0</v>
      </c>
      <c r="H18" s="10">
        <v>0</v>
      </c>
      <c r="I18" s="13">
        <v>0</v>
      </c>
      <c r="J18" s="13">
        <v>0</v>
      </c>
    </row>
    <row r="19" spans="1:12" ht="12.75">
      <c r="A19" s="88">
        <v>32</v>
      </c>
      <c r="B19" s="91" t="s">
        <v>28</v>
      </c>
      <c r="C19" s="66">
        <v>1105000</v>
      </c>
      <c r="D19" s="66">
        <v>250000</v>
      </c>
      <c r="E19" s="64"/>
      <c r="F19" s="66">
        <v>767000</v>
      </c>
      <c r="G19" s="66">
        <v>88000</v>
      </c>
      <c r="H19" s="10">
        <v>0</v>
      </c>
      <c r="I19" s="10">
        <v>0</v>
      </c>
      <c r="J19" s="10"/>
      <c r="K19" s="66">
        <v>1160250</v>
      </c>
      <c r="L19" s="66">
        <v>1218263</v>
      </c>
    </row>
    <row r="20" spans="1:12" s="13" customFormat="1" ht="12.75">
      <c r="A20" s="88">
        <v>321</v>
      </c>
      <c r="B20" s="91" t="s">
        <v>29</v>
      </c>
      <c r="C20" s="66">
        <v>286000</v>
      </c>
      <c r="D20" s="66">
        <v>230000</v>
      </c>
      <c r="E20" s="64">
        <v>0</v>
      </c>
      <c r="F20" s="66">
        <v>36000</v>
      </c>
      <c r="G20" s="66">
        <v>20000</v>
      </c>
      <c r="H20" s="10">
        <v>0</v>
      </c>
      <c r="I20" s="10">
        <v>0</v>
      </c>
      <c r="J20" s="10">
        <v>0</v>
      </c>
      <c r="K20" s="10"/>
      <c r="L20" s="10"/>
    </row>
    <row r="21" spans="1:12" s="13" customFormat="1" ht="12.75">
      <c r="A21" s="87">
        <v>3211</v>
      </c>
      <c r="B21" s="16" t="s">
        <v>66</v>
      </c>
      <c r="C21" s="64">
        <v>20000</v>
      </c>
      <c r="D21" s="66">
        <v>0</v>
      </c>
      <c r="E21" s="66">
        <v>0</v>
      </c>
      <c r="F21" s="64">
        <v>20000</v>
      </c>
      <c r="G21" s="66">
        <v>0</v>
      </c>
      <c r="H21" s="13">
        <v>0</v>
      </c>
      <c r="I21" s="13">
        <v>0</v>
      </c>
      <c r="J21" s="13">
        <v>0</v>
      </c>
      <c r="K21" s="66"/>
      <c r="L21" s="113"/>
    </row>
    <row r="22" spans="1:12" ht="25.5">
      <c r="A22" s="87">
        <v>3212</v>
      </c>
      <c r="B22" s="16" t="s">
        <v>67</v>
      </c>
      <c r="C22" s="114" t="s">
        <v>68</v>
      </c>
      <c r="D22" s="64">
        <v>230000</v>
      </c>
      <c r="E22" s="64">
        <v>0</v>
      </c>
      <c r="F22" s="64">
        <v>0</v>
      </c>
      <c r="G22" s="64">
        <v>0</v>
      </c>
      <c r="H22" s="10">
        <v>0</v>
      </c>
      <c r="I22" s="10">
        <v>0</v>
      </c>
      <c r="J22" s="10">
        <v>0</v>
      </c>
      <c r="K22" s="10"/>
      <c r="L22" s="10"/>
    </row>
    <row r="23" spans="1:12" ht="12.75">
      <c r="A23" s="87">
        <v>3213</v>
      </c>
      <c r="B23" s="16" t="s">
        <v>69</v>
      </c>
      <c r="C23" s="64">
        <v>35000</v>
      </c>
      <c r="D23" s="64">
        <v>0</v>
      </c>
      <c r="E23" s="64">
        <v>0</v>
      </c>
      <c r="F23" s="64">
        <v>15000</v>
      </c>
      <c r="G23" s="64">
        <v>20000</v>
      </c>
      <c r="H23" s="10">
        <v>0</v>
      </c>
      <c r="I23" s="10">
        <v>0</v>
      </c>
      <c r="J23" s="10">
        <v>0</v>
      </c>
      <c r="K23" s="10"/>
      <c r="L23" s="10"/>
    </row>
    <row r="24" spans="1:12" ht="12.75">
      <c r="A24" s="87">
        <v>3214</v>
      </c>
      <c r="B24" s="16" t="s">
        <v>70</v>
      </c>
      <c r="C24" s="64">
        <v>1000</v>
      </c>
      <c r="D24" s="10">
        <v>0</v>
      </c>
      <c r="E24" s="64">
        <v>0</v>
      </c>
      <c r="F24" s="64">
        <v>1000</v>
      </c>
      <c r="G24" s="10">
        <v>0</v>
      </c>
      <c r="H24" s="10">
        <v>0</v>
      </c>
      <c r="I24" s="10">
        <v>0</v>
      </c>
      <c r="J24" s="10">
        <v>0</v>
      </c>
      <c r="K24" s="10"/>
      <c r="L24" s="10"/>
    </row>
    <row r="25" spans="1:10" s="13" customFormat="1" ht="12.75" customHeight="1">
      <c r="A25" s="88">
        <v>322</v>
      </c>
      <c r="B25" s="91" t="s">
        <v>30</v>
      </c>
      <c r="C25" s="66">
        <v>538000</v>
      </c>
      <c r="D25" s="13">
        <v>0</v>
      </c>
      <c r="E25" s="64">
        <v>0</v>
      </c>
      <c r="F25" s="66">
        <v>498000</v>
      </c>
      <c r="G25" s="66">
        <v>40000</v>
      </c>
      <c r="H25" s="10">
        <v>0</v>
      </c>
      <c r="I25" s="13">
        <v>0</v>
      </c>
      <c r="J25" s="13">
        <v>0</v>
      </c>
    </row>
    <row r="26" spans="1:10" s="13" customFormat="1" ht="25.5">
      <c r="A26" s="87">
        <v>3221</v>
      </c>
      <c r="B26" s="16" t="s">
        <v>71</v>
      </c>
      <c r="C26" s="64">
        <v>140000</v>
      </c>
      <c r="D26" s="10">
        <v>0</v>
      </c>
      <c r="E26" s="64">
        <v>0</v>
      </c>
      <c r="F26" s="64">
        <v>100000</v>
      </c>
      <c r="G26" s="64">
        <v>40000</v>
      </c>
      <c r="H26" s="10">
        <v>0</v>
      </c>
      <c r="I26" s="13">
        <v>0</v>
      </c>
      <c r="J26" s="13">
        <v>0</v>
      </c>
    </row>
    <row r="27" spans="1:10" s="13" customFormat="1" ht="12.75">
      <c r="A27" s="87">
        <v>3222</v>
      </c>
      <c r="B27" s="16" t="s">
        <v>72</v>
      </c>
      <c r="C27" s="64">
        <v>230000</v>
      </c>
      <c r="D27" s="10">
        <v>0</v>
      </c>
      <c r="E27" s="64">
        <v>0</v>
      </c>
      <c r="F27" s="64">
        <v>230000</v>
      </c>
      <c r="G27" s="10"/>
      <c r="H27" s="10">
        <v>0</v>
      </c>
      <c r="I27" s="13">
        <v>0</v>
      </c>
      <c r="J27" s="13">
        <v>0</v>
      </c>
    </row>
    <row r="28" spans="1:12" ht="12.75">
      <c r="A28" s="87">
        <v>3223</v>
      </c>
      <c r="B28" s="16" t="s">
        <v>73</v>
      </c>
      <c r="C28" s="64">
        <v>110000</v>
      </c>
      <c r="D28" s="10">
        <v>0</v>
      </c>
      <c r="E28" s="64">
        <v>0</v>
      </c>
      <c r="F28" s="64">
        <v>110000</v>
      </c>
      <c r="G28" s="10">
        <v>0</v>
      </c>
      <c r="H28" s="10">
        <v>0</v>
      </c>
      <c r="I28" s="10">
        <v>0</v>
      </c>
      <c r="J28" s="10">
        <v>0</v>
      </c>
      <c r="K28" s="10"/>
      <c r="L28" s="10"/>
    </row>
    <row r="29" spans="1:12" ht="25.5">
      <c r="A29" s="87">
        <v>3224</v>
      </c>
      <c r="B29" s="16" t="s">
        <v>74</v>
      </c>
      <c r="C29" s="64">
        <v>20000</v>
      </c>
      <c r="D29" s="66">
        <v>0</v>
      </c>
      <c r="E29" s="66">
        <v>0</v>
      </c>
      <c r="F29" s="64">
        <v>20000</v>
      </c>
      <c r="G29" s="13">
        <v>0</v>
      </c>
      <c r="H29" s="13">
        <v>0</v>
      </c>
      <c r="I29" s="13">
        <v>0</v>
      </c>
      <c r="J29" s="13">
        <v>0</v>
      </c>
      <c r="K29" s="66"/>
      <c r="L29" s="66"/>
    </row>
    <row r="30" spans="1:12" ht="12.75">
      <c r="A30" s="87">
        <v>3225</v>
      </c>
      <c r="B30" s="16" t="s">
        <v>75</v>
      </c>
      <c r="C30" s="64">
        <v>23000</v>
      </c>
      <c r="D30" s="10">
        <v>0</v>
      </c>
      <c r="E30" s="64">
        <v>0</v>
      </c>
      <c r="F30" s="64">
        <v>23000</v>
      </c>
      <c r="G30" s="10">
        <v>0</v>
      </c>
      <c r="H30" s="10">
        <v>0</v>
      </c>
      <c r="I30" s="10">
        <v>0</v>
      </c>
      <c r="J30" s="10">
        <v>0</v>
      </c>
      <c r="K30" s="10"/>
      <c r="L30" s="10"/>
    </row>
    <row r="31" spans="1:12" ht="25.5">
      <c r="A31" s="87">
        <v>3227</v>
      </c>
      <c r="B31" s="16" t="s">
        <v>76</v>
      </c>
      <c r="C31" s="64">
        <v>15000</v>
      </c>
      <c r="D31" s="10">
        <v>0</v>
      </c>
      <c r="E31" s="64">
        <v>0</v>
      </c>
      <c r="F31" s="64">
        <v>15000</v>
      </c>
      <c r="G31" s="10">
        <v>0</v>
      </c>
      <c r="H31" s="10">
        <v>0</v>
      </c>
      <c r="I31" s="10">
        <v>0</v>
      </c>
      <c r="J31" s="10">
        <v>0</v>
      </c>
      <c r="K31" s="10"/>
      <c r="L31" s="10"/>
    </row>
    <row r="32" spans="1:12" s="13" customFormat="1" ht="12.75" customHeight="1">
      <c r="A32" s="88">
        <v>323</v>
      </c>
      <c r="B32" s="91" t="s">
        <v>77</v>
      </c>
      <c r="C32" s="66">
        <v>188000</v>
      </c>
      <c r="D32" s="13">
        <v>0</v>
      </c>
      <c r="E32" s="64">
        <v>0</v>
      </c>
      <c r="F32" s="66">
        <v>188000</v>
      </c>
      <c r="G32" s="10">
        <v>0</v>
      </c>
      <c r="H32" s="10">
        <v>0</v>
      </c>
      <c r="I32" s="10">
        <v>0</v>
      </c>
      <c r="J32" s="10">
        <v>0</v>
      </c>
      <c r="K32" s="10"/>
      <c r="L32" s="10"/>
    </row>
    <row r="33" spans="1:10" s="13" customFormat="1" ht="12.75">
      <c r="A33" s="87">
        <v>3231</v>
      </c>
      <c r="B33" s="16" t="s">
        <v>78</v>
      </c>
      <c r="C33" s="64">
        <v>25000</v>
      </c>
      <c r="D33" s="10">
        <v>0</v>
      </c>
      <c r="E33" s="64">
        <v>0</v>
      </c>
      <c r="F33" s="64">
        <v>25000</v>
      </c>
      <c r="G33" s="10">
        <v>0</v>
      </c>
      <c r="H33" s="10">
        <v>0</v>
      </c>
      <c r="I33" s="13">
        <v>0</v>
      </c>
      <c r="J33" s="13">
        <v>0</v>
      </c>
    </row>
    <row r="34" spans="1:10" s="13" customFormat="1" ht="25.5">
      <c r="A34" s="87">
        <v>3232</v>
      </c>
      <c r="B34" s="16" t="s">
        <v>79</v>
      </c>
      <c r="C34" s="64">
        <v>23000</v>
      </c>
      <c r="D34" s="64">
        <v>0</v>
      </c>
      <c r="E34" s="64">
        <v>0</v>
      </c>
      <c r="F34" s="64">
        <v>23000</v>
      </c>
      <c r="G34" s="64">
        <v>0</v>
      </c>
      <c r="H34" s="10">
        <v>0</v>
      </c>
      <c r="I34" s="13">
        <v>0</v>
      </c>
      <c r="J34" s="13">
        <v>0</v>
      </c>
    </row>
    <row r="35" spans="1:12" ht="12.75">
      <c r="A35" s="87">
        <v>3233</v>
      </c>
      <c r="B35" s="16" t="s">
        <v>80</v>
      </c>
      <c r="C35" s="64">
        <v>1000</v>
      </c>
      <c r="D35" s="64"/>
      <c r="E35" s="64">
        <v>0</v>
      </c>
      <c r="F35" s="64">
        <v>1000</v>
      </c>
      <c r="G35" s="10">
        <v>0</v>
      </c>
      <c r="H35" s="10">
        <v>0</v>
      </c>
      <c r="I35" s="10">
        <v>0</v>
      </c>
      <c r="J35" s="10">
        <v>0</v>
      </c>
      <c r="K35" s="10"/>
      <c r="L35" s="10"/>
    </row>
    <row r="36" spans="1:12" ht="12.75">
      <c r="A36" s="87">
        <v>3234</v>
      </c>
      <c r="B36" s="16" t="s">
        <v>81</v>
      </c>
      <c r="C36" s="64">
        <v>23000</v>
      </c>
      <c r="D36" s="10">
        <v>0</v>
      </c>
      <c r="E36" s="64"/>
      <c r="F36" s="64">
        <v>23000</v>
      </c>
      <c r="G36" s="10">
        <v>0</v>
      </c>
      <c r="H36" s="10">
        <v>0</v>
      </c>
      <c r="I36" s="10">
        <v>0</v>
      </c>
      <c r="J36" s="10">
        <v>0</v>
      </c>
      <c r="K36" s="10"/>
      <c r="L36" s="10"/>
    </row>
    <row r="37" spans="1:12" ht="12.75">
      <c r="A37" s="87">
        <v>3235</v>
      </c>
      <c r="B37" s="16" t="s">
        <v>82</v>
      </c>
      <c r="C37" s="64">
        <v>38000</v>
      </c>
      <c r="D37" s="10">
        <v>0</v>
      </c>
      <c r="E37" s="64"/>
      <c r="F37" s="64">
        <v>38000</v>
      </c>
      <c r="G37" s="10">
        <v>0</v>
      </c>
      <c r="H37" s="10">
        <v>0</v>
      </c>
      <c r="I37" s="10">
        <v>0</v>
      </c>
      <c r="J37" s="10">
        <v>0</v>
      </c>
      <c r="K37" s="10"/>
      <c r="L37" s="10"/>
    </row>
    <row r="38" spans="1:12" s="13" customFormat="1" ht="12.75">
      <c r="A38" s="87">
        <v>3236</v>
      </c>
      <c r="B38" s="16" t="s">
        <v>83</v>
      </c>
      <c r="C38" s="64">
        <v>38000</v>
      </c>
      <c r="D38" s="13">
        <v>0</v>
      </c>
      <c r="E38" s="66"/>
      <c r="F38" s="64">
        <v>38000</v>
      </c>
      <c r="G38" s="66">
        <v>0</v>
      </c>
      <c r="H38" s="13">
        <v>0</v>
      </c>
      <c r="I38" s="13">
        <v>0</v>
      </c>
      <c r="J38" s="13">
        <v>0</v>
      </c>
      <c r="K38" s="66"/>
      <c r="L38" s="66"/>
    </row>
    <row r="39" spans="1:12" ht="12.75">
      <c r="A39" s="87">
        <v>3237</v>
      </c>
      <c r="B39" s="16" t="s">
        <v>84</v>
      </c>
      <c r="C39" s="64">
        <v>18000</v>
      </c>
      <c r="D39" s="66"/>
      <c r="E39" s="66">
        <v>0</v>
      </c>
      <c r="F39" s="64">
        <v>18000</v>
      </c>
      <c r="G39" s="13">
        <v>0</v>
      </c>
      <c r="H39" s="10">
        <v>0</v>
      </c>
      <c r="I39" s="10">
        <v>0</v>
      </c>
      <c r="J39" s="10">
        <v>0</v>
      </c>
      <c r="K39" s="66"/>
      <c r="L39" s="66"/>
    </row>
    <row r="40" spans="1:12" ht="12.75">
      <c r="A40" s="87">
        <v>3238</v>
      </c>
      <c r="B40" s="16" t="s">
        <v>85</v>
      </c>
      <c r="C40" s="64">
        <v>20000</v>
      </c>
      <c r="D40" s="64">
        <v>0</v>
      </c>
      <c r="E40" s="64">
        <v>0</v>
      </c>
      <c r="F40" s="64">
        <v>20000</v>
      </c>
      <c r="G40" s="10">
        <v>0</v>
      </c>
      <c r="H40" s="10">
        <v>0</v>
      </c>
      <c r="I40" s="10">
        <v>0</v>
      </c>
      <c r="J40" s="10">
        <v>0</v>
      </c>
      <c r="K40" s="66"/>
      <c r="L40" s="66"/>
    </row>
    <row r="41" spans="1:12" ht="12.75">
      <c r="A41" s="87">
        <v>3239</v>
      </c>
      <c r="B41" s="16" t="s">
        <v>86</v>
      </c>
      <c r="C41" s="64">
        <v>2000</v>
      </c>
      <c r="D41" s="10">
        <v>0</v>
      </c>
      <c r="E41" s="64">
        <v>0</v>
      </c>
      <c r="F41" s="64">
        <v>2000</v>
      </c>
      <c r="G41" s="10">
        <v>0</v>
      </c>
      <c r="H41" s="10">
        <v>0</v>
      </c>
      <c r="I41" s="10">
        <v>0</v>
      </c>
      <c r="J41" s="10">
        <v>0</v>
      </c>
      <c r="K41" s="13"/>
      <c r="L41" s="13"/>
    </row>
    <row r="42" spans="1:12" ht="25.5">
      <c r="A42" s="88">
        <v>324</v>
      </c>
      <c r="B42" s="91" t="s">
        <v>87</v>
      </c>
      <c r="C42" s="66">
        <v>51000</v>
      </c>
      <c r="D42" s="66">
        <v>20000</v>
      </c>
      <c r="E42" s="64">
        <v>0</v>
      </c>
      <c r="F42" s="66">
        <v>3000</v>
      </c>
      <c r="G42" s="66">
        <v>28000</v>
      </c>
      <c r="H42" s="10">
        <v>0</v>
      </c>
      <c r="I42" s="10">
        <v>0</v>
      </c>
      <c r="J42" s="10">
        <v>0</v>
      </c>
      <c r="K42" s="13"/>
      <c r="L42" s="13"/>
    </row>
    <row r="43" spans="1:10" s="13" customFormat="1" ht="25.5">
      <c r="A43" s="87">
        <v>3241</v>
      </c>
      <c r="B43" s="16" t="s">
        <v>87</v>
      </c>
      <c r="C43" s="64">
        <v>51000</v>
      </c>
      <c r="D43" s="64">
        <v>20000</v>
      </c>
      <c r="E43" s="64">
        <v>0</v>
      </c>
      <c r="F43" s="64">
        <v>3000</v>
      </c>
      <c r="G43" s="64">
        <v>28000</v>
      </c>
      <c r="H43" s="13">
        <v>0</v>
      </c>
      <c r="I43" s="13">
        <v>0</v>
      </c>
      <c r="J43" s="13">
        <v>0</v>
      </c>
    </row>
    <row r="44" spans="1:12" ht="25.5">
      <c r="A44" s="88">
        <v>329</v>
      </c>
      <c r="B44" s="91" t="s">
        <v>31</v>
      </c>
      <c r="C44" s="66">
        <v>42000</v>
      </c>
      <c r="D44" s="13">
        <v>0</v>
      </c>
      <c r="E44" s="64">
        <v>0</v>
      </c>
      <c r="F44" s="66">
        <v>42000</v>
      </c>
      <c r="G44" s="10">
        <v>0</v>
      </c>
      <c r="H44" s="10">
        <v>0</v>
      </c>
      <c r="I44" s="10">
        <v>0</v>
      </c>
      <c r="J44" s="10">
        <v>0</v>
      </c>
      <c r="K44" s="13"/>
      <c r="L44" s="13"/>
    </row>
    <row r="45" spans="1:12" ht="12.75">
      <c r="A45" s="87">
        <v>3292</v>
      </c>
      <c r="B45" s="16" t="s">
        <v>88</v>
      </c>
      <c r="C45" s="64">
        <v>29000</v>
      </c>
      <c r="D45" s="66"/>
      <c r="E45" s="66">
        <v>0</v>
      </c>
      <c r="F45" s="64">
        <v>29000</v>
      </c>
      <c r="G45" s="13">
        <v>0</v>
      </c>
      <c r="H45" s="66">
        <v>0</v>
      </c>
      <c r="I45" s="10">
        <v>0</v>
      </c>
      <c r="J45" s="10">
        <v>0</v>
      </c>
      <c r="K45" s="66"/>
      <c r="L45" s="66"/>
    </row>
    <row r="46" spans="1:10" s="13" customFormat="1" ht="12.75" customHeight="1">
      <c r="A46" s="87">
        <v>3293</v>
      </c>
      <c r="B46" s="16" t="s">
        <v>89</v>
      </c>
      <c r="C46" s="64">
        <v>7000</v>
      </c>
      <c r="D46" s="64">
        <v>0</v>
      </c>
      <c r="E46" s="64">
        <v>0</v>
      </c>
      <c r="F46" s="64">
        <v>7000</v>
      </c>
      <c r="G46" s="10">
        <v>0</v>
      </c>
      <c r="H46" s="10">
        <v>0</v>
      </c>
      <c r="I46" s="13">
        <v>0</v>
      </c>
      <c r="J46" s="13">
        <v>0</v>
      </c>
    </row>
    <row r="47" spans="1:12" s="13" customFormat="1" ht="12.75">
      <c r="A47" s="87">
        <v>3294</v>
      </c>
      <c r="B47" s="16" t="s">
        <v>90</v>
      </c>
      <c r="C47" s="64">
        <v>1000</v>
      </c>
      <c r="D47" s="66">
        <v>0</v>
      </c>
      <c r="E47" s="66">
        <v>0</v>
      </c>
      <c r="F47" s="64">
        <v>1000</v>
      </c>
      <c r="G47" s="13">
        <v>0</v>
      </c>
      <c r="H47" s="64">
        <v>0</v>
      </c>
      <c r="I47" s="13">
        <v>0</v>
      </c>
      <c r="J47" s="13">
        <v>0</v>
      </c>
      <c r="K47" s="66"/>
      <c r="L47" s="66"/>
    </row>
    <row r="48" spans="1:10" s="13" customFormat="1" ht="12.75">
      <c r="A48" s="87">
        <v>3295</v>
      </c>
      <c r="B48" s="16" t="s">
        <v>91</v>
      </c>
      <c r="C48" s="64">
        <v>3000</v>
      </c>
      <c r="D48" s="10">
        <v>0</v>
      </c>
      <c r="E48" s="64">
        <v>0</v>
      </c>
      <c r="F48" s="64">
        <v>3000</v>
      </c>
      <c r="G48" s="13">
        <v>0</v>
      </c>
      <c r="H48" s="13">
        <v>0</v>
      </c>
      <c r="I48" s="13">
        <v>0</v>
      </c>
      <c r="J48" s="13">
        <v>0</v>
      </c>
    </row>
    <row r="49" spans="1:12" ht="12.75">
      <c r="A49" s="87">
        <v>3299</v>
      </c>
      <c r="B49" s="16" t="s">
        <v>31</v>
      </c>
      <c r="C49" s="64">
        <v>2000</v>
      </c>
      <c r="D49" s="10">
        <v>0</v>
      </c>
      <c r="E49" s="64">
        <v>0</v>
      </c>
      <c r="F49" s="64">
        <v>2000</v>
      </c>
      <c r="G49" s="10">
        <v>0</v>
      </c>
      <c r="H49" s="10">
        <v>0</v>
      </c>
      <c r="I49" s="10">
        <v>0</v>
      </c>
      <c r="J49" s="10">
        <v>0</v>
      </c>
      <c r="K49" s="10"/>
      <c r="L49" s="10"/>
    </row>
    <row r="50" spans="1:12" ht="12.75">
      <c r="A50" s="88">
        <v>34</v>
      </c>
      <c r="B50" s="91" t="s">
        <v>92</v>
      </c>
      <c r="C50" s="66">
        <v>8500</v>
      </c>
      <c r="D50" s="64">
        <v>0</v>
      </c>
      <c r="E50" s="64">
        <v>0</v>
      </c>
      <c r="F50" s="66">
        <v>8500</v>
      </c>
      <c r="G50" s="10">
        <v>0</v>
      </c>
      <c r="H50" s="10">
        <v>0</v>
      </c>
      <c r="I50" s="10">
        <v>0</v>
      </c>
      <c r="J50" s="10">
        <v>0</v>
      </c>
      <c r="K50" s="66">
        <v>8925</v>
      </c>
      <c r="L50" s="66">
        <v>9371</v>
      </c>
    </row>
    <row r="51" spans="1:12" ht="12.75">
      <c r="A51" s="88">
        <v>343</v>
      </c>
      <c r="B51" s="91" t="s">
        <v>32</v>
      </c>
      <c r="C51" s="66">
        <v>8500</v>
      </c>
      <c r="D51" s="66">
        <v>0</v>
      </c>
      <c r="E51" s="66">
        <v>0</v>
      </c>
      <c r="F51" s="66">
        <v>8500</v>
      </c>
      <c r="G51" s="13">
        <v>0</v>
      </c>
      <c r="H51" s="66">
        <v>0</v>
      </c>
      <c r="I51" s="10">
        <v>0</v>
      </c>
      <c r="J51" s="10">
        <v>0</v>
      </c>
      <c r="K51" s="66">
        <v>8925</v>
      </c>
      <c r="L51" s="66">
        <v>9371</v>
      </c>
    </row>
    <row r="52" spans="1:12" s="13" customFormat="1" ht="12.75">
      <c r="A52" s="87">
        <v>3431</v>
      </c>
      <c r="B52" s="16" t="s">
        <v>93</v>
      </c>
      <c r="C52" s="64">
        <v>8000</v>
      </c>
      <c r="D52" s="66">
        <v>0</v>
      </c>
      <c r="E52" s="66">
        <v>0</v>
      </c>
      <c r="F52" s="64">
        <v>8000</v>
      </c>
      <c r="G52" s="13">
        <v>0</v>
      </c>
      <c r="H52" s="66">
        <v>0</v>
      </c>
      <c r="I52" s="13">
        <v>0</v>
      </c>
      <c r="J52" s="13">
        <v>0</v>
      </c>
      <c r="K52" s="66"/>
      <c r="L52" s="66"/>
    </row>
    <row r="53" spans="1:12" ht="12.75">
      <c r="A53" s="87">
        <v>3433</v>
      </c>
      <c r="B53" s="16" t="s">
        <v>94</v>
      </c>
      <c r="C53" s="64">
        <v>500</v>
      </c>
      <c r="D53" s="64">
        <v>0</v>
      </c>
      <c r="E53" s="64">
        <v>0</v>
      </c>
      <c r="F53" s="10">
        <v>500</v>
      </c>
      <c r="G53" s="66">
        <v>0</v>
      </c>
      <c r="H53" s="66">
        <v>0</v>
      </c>
      <c r="I53" s="10">
        <v>0</v>
      </c>
      <c r="J53" s="10">
        <v>0</v>
      </c>
      <c r="K53" s="66"/>
      <c r="L53" s="66"/>
    </row>
    <row r="54" spans="1:12" ht="12.75">
      <c r="A54" s="88">
        <v>38</v>
      </c>
      <c r="B54" s="91" t="s">
        <v>33</v>
      </c>
      <c r="C54" s="66">
        <v>3500</v>
      </c>
      <c r="D54" s="10">
        <v>0</v>
      </c>
      <c r="E54" s="64">
        <v>0</v>
      </c>
      <c r="F54" s="13">
        <v>500</v>
      </c>
      <c r="G54" s="10">
        <v>0</v>
      </c>
      <c r="H54" s="66">
        <v>3000</v>
      </c>
      <c r="I54" s="10">
        <v>0</v>
      </c>
      <c r="J54" s="10">
        <v>0</v>
      </c>
      <c r="K54" s="66">
        <v>3675</v>
      </c>
      <c r="L54" s="66">
        <v>3858</v>
      </c>
    </row>
    <row r="55" spans="1:12" ht="12.75">
      <c r="A55" s="88">
        <v>381</v>
      </c>
      <c r="B55" s="91" t="s">
        <v>95</v>
      </c>
      <c r="C55" s="66">
        <v>3500</v>
      </c>
      <c r="D55" s="64">
        <v>0</v>
      </c>
      <c r="E55" s="64">
        <v>0</v>
      </c>
      <c r="F55" s="13">
        <v>500</v>
      </c>
      <c r="G55" s="10">
        <v>0</v>
      </c>
      <c r="H55" s="66">
        <v>3000</v>
      </c>
      <c r="I55" s="10">
        <v>0</v>
      </c>
      <c r="J55" s="10">
        <v>0</v>
      </c>
      <c r="K55" s="10"/>
      <c r="L55" s="10"/>
    </row>
    <row r="56" spans="1:12" ht="12.75">
      <c r="A56" s="87">
        <v>3811</v>
      </c>
      <c r="B56" s="16" t="s">
        <v>34</v>
      </c>
      <c r="C56" s="64">
        <v>3500</v>
      </c>
      <c r="D56" s="10">
        <v>0</v>
      </c>
      <c r="E56" s="64">
        <v>0</v>
      </c>
      <c r="F56" s="10">
        <v>500</v>
      </c>
      <c r="G56" s="10">
        <v>0</v>
      </c>
      <c r="H56" s="64">
        <v>3000</v>
      </c>
      <c r="I56" s="10">
        <v>0</v>
      </c>
      <c r="J56" s="10">
        <v>0</v>
      </c>
      <c r="K56" s="10"/>
      <c r="L56" s="10"/>
    </row>
    <row r="57" spans="1:12" s="13" customFormat="1" ht="25.5">
      <c r="A57" s="88">
        <v>4</v>
      </c>
      <c r="B57" s="91" t="s">
        <v>35</v>
      </c>
      <c r="C57" s="66">
        <v>107000</v>
      </c>
      <c r="D57" s="66">
        <v>25000</v>
      </c>
      <c r="E57" s="66">
        <v>0</v>
      </c>
      <c r="F57" s="66">
        <v>82000</v>
      </c>
      <c r="G57" s="66">
        <v>0</v>
      </c>
      <c r="H57" s="66">
        <v>0</v>
      </c>
      <c r="I57" s="13">
        <v>0</v>
      </c>
      <c r="J57" s="13">
        <v>0</v>
      </c>
      <c r="K57" s="66">
        <v>112350</v>
      </c>
      <c r="L57" s="66">
        <v>117967</v>
      </c>
    </row>
    <row r="58" spans="1:12" ht="25.5">
      <c r="A58" s="88">
        <v>42</v>
      </c>
      <c r="B58" s="91" t="s">
        <v>96</v>
      </c>
      <c r="C58" s="66">
        <v>107000</v>
      </c>
      <c r="D58" s="66">
        <v>25000</v>
      </c>
      <c r="E58" s="13">
        <v>0</v>
      </c>
      <c r="F58" s="66">
        <v>82000</v>
      </c>
      <c r="G58" s="10">
        <v>0</v>
      </c>
      <c r="H58" s="10">
        <v>0</v>
      </c>
      <c r="I58" s="10">
        <v>0</v>
      </c>
      <c r="J58" s="10">
        <v>0</v>
      </c>
      <c r="K58" s="66">
        <v>112350</v>
      </c>
      <c r="L58" s="66">
        <v>117967</v>
      </c>
    </row>
    <row r="59" spans="1:12" ht="12.75">
      <c r="A59" s="88">
        <v>422</v>
      </c>
      <c r="B59" s="16" t="s">
        <v>97</v>
      </c>
      <c r="C59" s="66">
        <v>72000</v>
      </c>
      <c r="D59" s="10">
        <v>0</v>
      </c>
      <c r="E59" s="10">
        <v>0</v>
      </c>
      <c r="F59" s="66">
        <v>72000</v>
      </c>
      <c r="G59" s="10">
        <v>0</v>
      </c>
      <c r="H59" s="10">
        <v>0</v>
      </c>
      <c r="I59" s="10">
        <v>0</v>
      </c>
      <c r="J59" s="10">
        <v>0</v>
      </c>
      <c r="K59" s="10"/>
      <c r="L59" s="10"/>
    </row>
    <row r="60" spans="1:10" s="13" customFormat="1" ht="12.75" customHeight="1">
      <c r="A60" s="87">
        <v>4221</v>
      </c>
      <c r="B60" s="16" t="s">
        <v>98</v>
      </c>
      <c r="C60" s="64">
        <v>20000</v>
      </c>
      <c r="D60" s="10">
        <v>0</v>
      </c>
      <c r="E60" s="13">
        <v>0</v>
      </c>
      <c r="F60" s="64">
        <v>20000</v>
      </c>
      <c r="G60" s="13">
        <v>0</v>
      </c>
      <c r="H60" s="13">
        <v>0</v>
      </c>
      <c r="I60" s="13">
        <v>0</v>
      </c>
      <c r="J60" s="13">
        <v>0</v>
      </c>
    </row>
    <row r="61" spans="1:12" s="13" customFormat="1" ht="12.75">
      <c r="A61" s="87">
        <v>4222</v>
      </c>
      <c r="B61" s="16" t="s">
        <v>99</v>
      </c>
      <c r="C61" s="64">
        <v>3000</v>
      </c>
      <c r="D61" s="10">
        <v>0</v>
      </c>
      <c r="E61" s="13">
        <v>0</v>
      </c>
      <c r="F61" s="64">
        <v>3000</v>
      </c>
      <c r="G61" s="13">
        <v>0</v>
      </c>
      <c r="H61" s="13">
        <v>0</v>
      </c>
      <c r="I61" s="13">
        <v>0</v>
      </c>
      <c r="J61" s="10">
        <v>0</v>
      </c>
      <c r="K61" s="10"/>
      <c r="L61" s="10"/>
    </row>
    <row r="62" spans="1:12" s="13" customFormat="1" ht="12.75">
      <c r="A62" s="87">
        <v>3223</v>
      </c>
      <c r="B62" s="16" t="s">
        <v>100</v>
      </c>
      <c r="C62" s="64">
        <v>10000</v>
      </c>
      <c r="D62" s="10">
        <v>0</v>
      </c>
      <c r="E62" s="13">
        <v>0</v>
      </c>
      <c r="F62" s="64">
        <v>10000</v>
      </c>
      <c r="G62" s="13">
        <v>0</v>
      </c>
      <c r="H62" s="13">
        <v>0</v>
      </c>
      <c r="I62" s="13">
        <v>0</v>
      </c>
      <c r="J62" s="10">
        <v>0</v>
      </c>
      <c r="K62" s="10"/>
      <c r="L62" s="10"/>
    </row>
    <row r="63" spans="1:12" ht="12.75">
      <c r="A63" s="87">
        <v>4225</v>
      </c>
      <c r="B63" s="16" t="s">
        <v>101</v>
      </c>
      <c r="C63" s="64">
        <v>10000</v>
      </c>
      <c r="D63" s="10">
        <v>0</v>
      </c>
      <c r="E63" s="10">
        <v>0</v>
      </c>
      <c r="F63" s="64">
        <v>10000</v>
      </c>
      <c r="G63" s="10">
        <v>0</v>
      </c>
      <c r="H63" s="10">
        <v>0</v>
      </c>
      <c r="I63" s="10">
        <v>0</v>
      </c>
      <c r="J63" s="10">
        <v>0</v>
      </c>
      <c r="K63" s="10"/>
      <c r="L63" s="10"/>
    </row>
    <row r="64" spans="1:12" ht="12.75">
      <c r="A64" s="87">
        <v>4226</v>
      </c>
      <c r="B64" s="16" t="s">
        <v>102</v>
      </c>
      <c r="C64" s="64">
        <v>15000</v>
      </c>
      <c r="D64" s="10">
        <v>0</v>
      </c>
      <c r="E64" s="10">
        <v>0</v>
      </c>
      <c r="F64" s="64">
        <v>15000</v>
      </c>
      <c r="G64" s="10">
        <v>0</v>
      </c>
      <c r="H64" s="10">
        <v>0</v>
      </c>
      <c r="I64" s="10">
        <v>0</v>
      </c>
      <c r="J64" s="10">
        <v>0</v>
      </c>
      <c r="K64" s="10"/>
      <c r="L64" s="10"/>
    </row>
    <row r="65" spans="1:12" ht="25.5">
      <c r="A65" s="87">
        <v>4227</v>
      </c>
      <c r="B65" s="16" t="s">
        <v>103</v>
      </c>
      <c r="C65" s="64">
        <v>14000</v>
      </c>
      <c r="D65" s="10">
        <v>0</v>
      </c>
      <c r="E65" s="10">
        <v>0</v>
      </c>
      <c r="F65" s="64">
        <v>14000</v>
      </c>
      <c r="G65" s="10">
        <v>0</v>
      </c>
      <c r="H65" s="10">
        <v>0</v>
      </c>
      <c r="I65" s="10">
        <v>0</v>
      </c>
      <c r="J65" s="10">
        <v>0</v>
      </c>
      <c r="K65" s="10"/>
      <c r="L65" s="10"/>
    </row>
    <row r="66" spans="1:10" s="13" customFormat="1" ht="12.75">
      <c r="A66" s="88">
        <v>426</v>
      </c>
      <c r="B66" s="115" t="s">
        <v>104</v>
      </c>
      <c r="C66" s="66">
        <v>35000</v>
      </c>
      <c r="D66" s="113" t="s">
        <v>105</v>
      </c>
      <c r="E66" s="13">
        <v>0</v>
      </c>
      <c r="F66" s="66">
        <v>10000</v>
      </c>
      <c r="G66" s="13">
        <v>0</v>
      </c>
      <c r="H66" s="13">
        <v>0</v>
      </c>
      <c r="I66" s="13">
        <v>0</v>
      </c>
      <c r="J66" s="13">
        <v>0</v>
      </c>
    </row>
    <row r="67" spans="1:12" ht="12.75">
      <c r="A67" s="87">
        <v>4262</v>
      </c>
      <c r="B67" s="16" t="s">
        <v>106</v>
      </c>
      <c r="C67" s="64">
        <v>10000</v>
      </c>
      <c r="D67" s="10">
        <v>0</v>
      </c>
      <c r="E67" s="10">
        <v>0</v>
      </c>
      <c r="F67" s="64">
        <v>10000</v>
      </c>
      <c r="G67" s="10">
        <v>0</v>
      </c>
      <c r="H67" s="10">
        <v>0</v>
      </c>
      <c r="I67" s="10"/>
      <c r="J67" s="10">
        <v>0</v>
      </c>
      <c r="K67" s="10"/>
      <c r="L67" s="10"/>
    </row>
    <row r="68" spans="1:12" ht="25.5">
      <c r="A68" s="87">
        <v>4264</v>
      </c>
      <c r="B68" s="16" t="s">
        <v>107</v>
      </c>
      <c r="C68" s="64">
        <v>25000</v>
      </c>
      <c r="D68" s="64">
        <v>25000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/>
      <c r="L68" s="10"/>
    </row>
    <row r="69" spans="1:12" ht="12.75">
      <c r="A69" s="87"/>
      <c r="B69" s="115" t="s">
        <v>108</v>
      </c>
      <c r="C69" s="66">
        <v>4227516</v>
      </c>
      <c r="D69" s="66">
        <v>3265000</v>
      </c>
      <c r="E69" s="13">
        <v>0</v>
      </c>
      <c r="F69" s="66">
        <v>871516</v>
      </c>
      <c r="G69" s="66">
        <v>88000</v>
      </c>
      <c r="H69" s="66">
        <v>3000</v>
      </c>
      <c r="I69" s="10">
        <v>0</v>
      </c>
      <c r="J69" s="10">
        <v>0</v>
      </c>
      <c r="K69" s="66">
        <v>4438938</v>
      </c>
      <c r="L69" s="66">
        <v>4660884</v>
      </c>
    </row>
    <row r="70" spans="1:12" ht="12.75">
      <c r="A70" s="87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/>
      <c r="B71" s="16" t="s">
        <v>109</v>
      </c>
    </row>
    <row r="72" spans="1:12" ht="12.75">
      <c r="A72" s="87"/>
      <c r="B72" s="16" t="s">
        <v>112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 t="s">
        <v>113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1" s="13" customFormat="1" ht="12.75">
      <c r="A74" s="99"/>
      <c r="B74" s="16"/>
      <c r="I74" s="10" t="s">
        <v>110</v>
      </c>
      <c r="J74" s="10"/>
      <c r="K74" s="10"/>
    </row>
    <row r="75" spans="1:11" s="13" customFormat="1" ht="12.75">
      <c r="A75" s="88"/>
      <c r="B75" s="91"/>
      <c r="I75" s="10" t="s">
        <v>111</v>
      </c>
      <c r="J75" s="10"/>
      <c r="K75" s="10"/>
    </row>
    <row r="76" spans="1:2" s="13" customFormat="1" ht="12.75">
      <c r="A76" s="88"/>
      <c r="B76" s="91"/>
    </row>
    <row r="77" spans="1:12" ht="12.75">
      <c r="A77" s="87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/>
      <c r="B80" s="91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/>
      <c r="B85" s="91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8"/>
      <c r="B87" s="91"/>
    </row>
    <row r="88" spans="1:2" s="13" customFormat="1" ht="12.75">
      <c r="A88" s="88"/>
      <c r="B88" s="91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/>
      <c r="B92" s="91"/>
    </row>
    <row r="93" spans="1:2" s="13" customFormat="1" ht="12.75">
      <c r="A93" s="88"/>
      <c r="B93" s="91"/>
    </row>
    <row r="94" spans="1:2" s="13" customFormat="1" ht="12.75">
      <c r="A94" s="88"/>
      <c r="B94" s="91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/>
      <c r="B98" s="91"/>
    </row>
    <row r="99" spans="1:12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/>
      <c r="B103" s="91"/>
    </row>
    <row r="104" spans="1:12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/>
      <c r="B105" s="91"/>
    </row>
    <row r="106" spans="1:12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88"/>
      <c r="B107" s="91"/>
    </row>
    <row r="108" spans="1:2" s="13" customFormat="1" ht="12.75">
      <c r="A108" s="88"/>
      <c r="B108" s="91"/>
    </row>
    <row r="109" spans="1:12" ht="12.75" customHeight="1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/>
      <c r="B112" s="91"/>
    </row>
    <row r="113" spans="1:2" s="13" customFormat="1" ht="12.75">
      <c r="A113" s="88"/>
      <c r="B113" s="91"/>
    </row>
    <row r="114" spans="1:2" s="13" customFormat="1" ht="12.75">
      <c r="A114" s="88"/>
      <c r="B114" s="91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/>
      <c r="B118" s="91"/>
    </row>
    <row r="119" spans="1:12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/>
      <c r="B123" s="91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8"/>
      <c r="B125" s="91"/>
    </row>
    <row r="126" spans="1:2" s="13" customFormat="1" ht="12.75">
      <c r="A126" s="88"/>
      <c r="B126" s="91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88"/>
      <c r="B128" s="91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42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2018-10-01T12:19:03Z</cp:lastPrinted>
  <dcterms:created xsi:type="dcterms:W3CDTF">2013-09-11T11:00:21Z</dcterms:created>
  <dcterms:modified xsi:type="dcterms:W3CDTF">2019-01-04T09:00:57Z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