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PRIHODA'!$A$1:$I$44</definedName>
  </definedNames>
  <calcPr fullCalcOnLoad="1"/>
</workbook>
</file>

<file path=xl/sharedStrings.xml><?xml version="1.0" encoding="utf-8"?>
<sst xmlns="http://schemas.openxmlformats.org/spreadsheetml/2006/main" count="179" uniqueCount="145">
  <si>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</si>
  <si>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</si>
  <si>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</si>
  <si>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</si>
  <si>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</si>
  <si>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</si>
  <si>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</si>
  <si>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</si>
  <si>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</si>
  <si>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</si>
  <si>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</si>
  <si>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</si>
  <si>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</si>
  <si>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</si>
  <si>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</si>
  <si>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</si>
  <si>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</si>
  <si>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</si>
  <si>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</si>
  <si>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</si>
  <si>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</si>
  <si>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</si>
  <si>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</si>
  <si>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</si>
  <si>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</si>
  <si>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</si>
  <si>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</si>
  <si>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</si>
  <si>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</si>
  <si>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</si>
  <si>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Ostali nespomenuti rashodi poslovanja</t>
  </si>
  <si>
    <t>Ostali financijski rashodi</t>
  </si>
  <si>
    <t xml:space="preserve">Ostali rashodi </t>
  </si>
  <si>
    <t>Tekuće donacije u novcu</t>
  </si>
  <si>
    <t>Rashodi za nabavu nefinancijske imovine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</si>
  <si>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</si>
  <si>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</si>
  <si>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</si>
  <si>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</si>
  <si>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</si>
  <si>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</si>
  <si>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 xml:space="preserve"> 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</si>
  <si>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</si>
  <si>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</si>
  <si>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</si>
  <si>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</si>
  <si>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</si>
  <si>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</si>
  <si>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A 801501</t>
  </si>
  <si>
    <t>Dječji vrtić Bubamara Benkovac</t>
  </si>
  <si>
    <t>Program: 8015 Predškolski odgoj</t>
  </si>
  <si>
    <t>Naziv aktivnosti: Redovna djelatnost</t>
  </si>
  <si>
    <t>Plaće za redovan rad</t>
  </si>
  <si>
    <t>Plaće za prekovremeni rad</t>
  </si>
  <si>
    <t>Doprinosi za obvezno zdravstveno osiguranje</t>
  </si>
  <si>
    <t>Službena putovanja</t>
  </si>
  <si>
    <t>Naknada za prijevoz, rad na terenu i odvojeni život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</si>
  <si>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</si>
  <si>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</si>
  <si>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</si>
  <si>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</si>
  <si>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</si>
  <si>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</si>
  <si>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Sitan invetar i auto gume</t>
  </si>
  <si>
    <t>Službena, radna i zaštitna odjeća i obuća</t>
  </si>
  <si>
    <t xml:space="preserve"> 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</si>
  <si>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</si>
  <si>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</si>
  <si>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</si>
  <si>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</si>
  <si>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</si>
  <si>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</si>
  <si>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</si>
  <si>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</si>
  <si>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</si>
  <si>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Naknada troškova osobama izvan radnog odnosa</t>
  </si>
  <si>
    <t>Premije osiguranja</t>
  </si>
  <si>
    <t>Reprezentacija</t>
  </si>
  <si>
    <t>Članarine</t>
  </si>
  <si>
    <t>Pristojbe i naknade</t>
  </si>
  <si>
    <t>Financijski rashodi</t>
  </si>
  <si>
    <t>Bankarske usluge</t>
  </si>
  <si>
    <t>Zatezne kamate</t>
  </si>
  <si>
    <t>Tekuće donacije</t>
  </si>
  <si>
    <t>Rashodi za nabavu proizvedene dugotrajne imovine</t>
  </si>
  <si>
    <t>Postrojenje i oprema</t>
  </si>
  <si>
    <t>Uredska oprema i namještaj</t>
  </si>
  <si>
    <t>Komunikacijska oprema</t>
  </si>
  <si>
    <t>Oprema za održavanje i zaštitu</t>
  </si>
  <si>
    <t>Instrumenti, uređaji i strojevi</t>
  </si>
  <si>
    <t>Sportska i glazbena oprema</t>
  </si>
  <si>
    <t>Uređaji, strojevi i oprema za ostale namjene</t>
  </si>
  <si>
    <t>Nematerijalna proizvedena imovina</t>
  </si>
  <si>
    <t>Ulaganja u računalne programe</t>
  </si>
  <si>
    <t>Ostala nematerijalna proizvedena imovina</t>
  </si>
  <si>
    <t>2022.</t>
  </si>
  <si>
    <t>PROJEKCIJA PLANA ZA 2022.</t>
  </si>
  <si>
    <t>Rashodi poslovanja</t>
  </si>
  <si>
    <t>Rashodi za dodatna ulaganja na nefincijskoj imovini</t>
  </si>
  <si>
    <t>UKUPNO:</t>
  </si>
  <si>
    <t>Projekt "Tri, četiri - sad" (predviđeno trajanje 24 mjeseca)</t>
  </si>
  <si>
    <t xml:space="preserve">UKUPNO: </t>
  </si>
  <si>
    <t xml:space="preserve">UKUPNO (REDOVITO POSLOVANJE U PROJEKT) </t>
  </si>
  <si>
    <t>Predsjednica Upravnog vijeća:</t>
  </si>
  <si>
    <t>Petra Dabo Zrilić, mag. iur.</t>
  </si>
  <si>
    <t>Ukupno prihodi i primici za 2022.</t>
  </si>
  <si>
    <t>Dodatna ulaganja na građ. obj.</t>
  </si>
  <si>
    <t>PROJEKCIJA PLANA ZA 2023.</t>
  </si>
  <si>
    <t>Ostali rashodi poslovanja</t>
  </si>
  <si>
    <t>KLASA:400-02/20-01/01</t>
  </si>
  <si>
    <t>Višak sredstava prenesni (prihodi za posebne namjene)</t>
  </si>
  <si>
    <t>Ukupno prihodi i primici za 2023.</t>
  </si>
  <si>
    <t>2023.</t>
  </si>
  <si>
    <t xml:space="preserve">Pomoći                                        </t>
  </si>
  <si>
    <t xml:space="preserve">Prihodi za posebne namjene   </t>
  </si>
  <si>
    <t xml:space="preserve">Vlastiti prihodi          </t>
  </si>
  <si>
    <t xml:space="preserve">Opći prihodi i primici                        </t>
  </si>
  <si>
    <t>634   - 5111</t>
  </si>
  <si>
    <t>636   - 5111</t>
  </si>
  <si>
    <t>638   - 5211</t>
  </si>
  <si>
    <t>652   - 7111</t>
  </si>
  <si>
    <t>661   - 3111</t>
  </si>
  <si>
    <t>663   - 6111</t>
  </si>
  <si>
    <t>671  - 11</t>
  </si>
  <si>
    <t>634      - 5111</t>
  </si>
  <si>
    <t>636      - 5111</t>
  </si>
  <si>
    <t>638      - 5211</t>
  </si>
  <si>
    <t>652      -7111</t>
  </si>
  <si>
    <t>661     - 3111</t>
  </si>
  <si>
    <t>663    - 6111</t>
  </si>
  <si>
    <t>671    - 11</t>
  </si>
  <si>
    <t>661  - 3111</t>
  </si>
  <si>
    <t>671   - 11</t>
  </si>
  <si>
    <t>652    -7111</t>
  </si>
  <si>
    <t>636    -5111</t>
  </si>
  <si>
    <t>634    - 5111</t>
  </si>
  <si>
    <t>Prijedlog plana 
za 2021.</t>
  </si>
  <si>
    <t>Projekcija plana
za 2022.</t>
  </si>
  <si>
    <t>Projekcija plana 
za 2023.</t>
  </si>
  <si>
    <t>FINANCIJSKI PLAN DJEČJEG VRTIĆA BUBAMARA BENKOVAC ZA 2021. I                                                                                                                                                PROJEKCIJA PLANA ZA  2022. I 2023. GODINU</t>
  </si>
  <si>
    <t>PLAN RASHODA I IZDATAKA</t>
  </si>
  <si>
    <t xml:space="preserve"> PLAN ZA 2021.</t>
  </si>
  <si>
    <t>URBROJ:2198/27-06-20-5</t>
  </si>
  <si>
    <t>Benkovac, 23.12.2020.</t>
  </si>
  <si>
    <t xml:space="preserve">Preneseni višak sredstava (Prihodi za posebne namjene) 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</si>
</sst>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  <numFmt numFmtId="181" formatCode="[$-41A]d\.\ mmmm\ yyyy\."/>
  </numFmts>
  <fonts count="6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17" fillId="34" borderId="7" applyNumberFormat="0" applyAlignment="0" applyProtection="0"/>
    <xf numFmtId="0" fontId="54" fillId="42" borderId="8" applyNumberFormat="0" applyAlignment="0" applyProtection="0"/>
    <xf numFmtId="0" fontId="15" fillId="0" borderId="9" applyNumberFormat="0" applyFill="0" applyAlignment="0" applyProtection="0"/>
    <xf numFmtId="0" fontId="55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9" fillId="44" borderId="0" applyNumberFormat="0" applyBorder="0" applyAlignment="0" applyProtection="0"/>
    <xf numFmtId="0" fontId="52" fillId="0" borderId="0">
      <alignment/>
      <protection/>
    </xf>
    <xf numFmtId="9" fontId="1" fillId="0" borderId="0" applyFont="0" applyFill="0" applyBorder="0" applyAlignment="0" applyProtection="0"/>
    <xf numFmtId="0" fontId="60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1" fillId="45" borderId="14" applyNumberFormat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0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34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center" wrapText="1"/>
    </xf>
    <xf numFmtId="0" fontId="34" fillId="0" borderId="22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3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1" xfId="0" applyFont="1" applyFill="1" applyBorder="1" applyAlignment="1">
      <alignment horizontal="left"/>
    </xf>
    <xf numFmtId="3" fontId="34" fillId="7" borderId="23" xfId="0" applyNumberFormat="1" applyFont="1" applyFill="1" applyBorder="1" applyAlignment="1">
      <alignment horizontal="right"/>
    </xf>
    <xf numFmtId="3" fontId="34" fillId="7" borderId="23" xfId="0" applyNumberFormat="1" applyFont="1" applyFill="1" applyBorder="1" applyAlignment="1" applyProtection="1">
      <alignment horizontal="right" wrapText="1"/>
      <protection/>
    </xf>
    <xf numFmtId="0" fontId="21" fillId="7" borderId="22" xfId="0" applyNumberFormat="1" applyFont="1" applyFill="1" applyBorder="1" applyAlignment="1" applyProtection="1">
      <alignment/>
      <protection/>
    </xf>
    <xf numFmtId="3" fontId="34" fillId="0" borderId="23" xfId="0" applyNumberFormat="1" applyFont="1" applyFill="1" applyBorder="1" applyAlignment="1">
      <alignment horizontal="right"/>
    </xf>
    <xf numFmtId="3" fontId="34" fillId="48" borderId="41" xfId="0" applyNumberFormat="1" applyFont="1" applyFill="1" applyBorder="1" applyAlignment="1" quotePrefix="1">
      <alignment horizontal="right"/>
    </xf>
    <xf numFmtId="3" fontId="34" fillId="48" borderId="23" xfId="0" applyNumberFormat="1" applyFont="1" applyFill="1" applyBorder="1" applyAlignment="1" applyProtection="1">
      <alignment horizontal="right" wrapText="1"/>
      <protection/>
    </xf>
    <xf numFmtId="3" fontId="34" fillId="7" borderId="41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5" fillId="0" borderId="0" xfId="0" applyNumberFormat="1" applyFont="1" applyFill="1" applyBorder="1" applyAlignment="1" applyProtection="1">
      <alignment/>
      <protection/>
    </xf>
    <xf numFmtId="0" fontId="6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1" fillId="0" borderId="19" xfId="0" applyNumberFormat="1" applyFont="1" applyBorder="1" applyAlignment="1">
      <alignment horizontal="right" vertical="center" wrapText="1"/>
    </xf>
    <xf numFmtId="3" fontId="27" fillId="0" borderId="0" xfId="0" applyNumberFormat="1" applyFont="1" applyFill="1" applyBorder="1" applyAlignment="1" applyProtection="1">
      <alignment horizontal="right"/>
      <protection/>
    </xf>
    <xf numFmtId="3" fontId="25" fillId="0" borderId="0" xfId="0" applyNumberFormat="1" applyFont="1" applyFill="1" applyBorder="1" applyAlignment="1" applyProtection="1">
      <alignment horizontal="right"/>
      <protection/>
    </xf>
    <xf numFmtId="0" fontId="27" fillId="0" borderId="0" xfId="0" applyNumberFormat="1" applyFont="1" applyFill="1" applyBorder="1" applyAlignment="1" applyProtection="1">
      <alignment horizontal="right" wrapText="1"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43" fillId="0" borderId="0" xfId="0" applyNumberFormat="1" applyFont="1" applyFill="1" applyBorder="1" applyAlignment="1" applyProtection="1">
      <alignment/>
      <protection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wrapText="1"/>
    </xf>
    <xf numFmtId="3" fontId="21" fillId="0" borderId="29" xfId="0" applyNumberFormat="1" applyFont="1" applyBorder="1" applyAlignment="1">
      <alignment horizontal="right"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22" fillId="0" borderId="43" xfId="0" applyFont="1" applyBorder="1" applyAlignment="1">
      <alignment vertical="center" wrapText="1"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38" fillId="0" borderId="22" xfId="0" applyNumberFormat="1" applyFont="1" applyFill="1" applyBorder="1" applyAlignment="1" applyProtection="1">
      <alignment wrapText="1"/>
      <protection/>
    </xf>
    <xf numFmtId="0" fontId="37" fillId="7" borderId="41" xfId="0" applyNumberFormat="1" applyFont="1" applyFill="1" applyBorder="1" applyAlignment="1" applyProtection="1" quotePrefix="1">
      <alignment horizontal="left" wrapText="1"/>
      <protection/>
    </xf>
    <xf numFmtId="0" fontId="38" fillId="7" borderId="22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21" fillId="0" borderId="22" xfId="0" applyNumberFormat="1" applyFont="1" applyFill="1" applyBorder="1" applyAlignment="1" applyProtection="1">
      <alignment wrapText="1"/>
      <protection/>
    </xf>
    <xf numFmtId="0" fontId="37" fillId="0" borderId="41" xfId="0" applyFont="1" applyBorder="1" applyAlignment="1" quotePrefix="1">
      <alignment horizontal="left"/>
    </xf>
    <xf numFmtId="0" fontId="21" fillId="0" borderId="2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48" borderId="41" xfId="0" applyNumberFormat="1" applyFont="1" applyFill="1" applyBorder="1" applyAlignment="1" applyProtection="1">
      <alignment horizontal="left" wrapText="1"/>
      <protection/>
    </xf>
    <xf numFmtId="0" fontId="34" fillId="48" borderId="22" xfId="0" applyNumberFormat="1" applyFont="1" applyFill="1" applyBorder="1" applyAlignment="1" applyProtection="1">
      <alignment horizontal="left" wrapText="1"/>
      <protection/>
    </xf>
    <xf numFmtId="0" fontId="34" fillId="48" borderId="44" xfId="0" applyNumberFormat="1" applyFont="1" applyFill="1" applyBorder="1" applyAlignment="1" applyProtection="1">
      <alignment horizontal="left" wrapText="1"/>
      <protection/>
    </xf>
    <xf numFmtId="0" fontId="34" fillId="7" borderId="41" xfId="0" applyNumberFormat="1" applyFont="1" applyFill="1" applyBorder="1" applyAlignment="1" applyProtection="1">
      <alignment horizontal="left" wrapText="1"/>
      <protection/>
    </xf>
    <xf numFmtId="0" fontId="34" fillId="7" borderId="22" xfId="0" applyNumberFormat="1" applyFont="1" applyFill="1" applyBorder="1" applyAlignment="1" applyProtection="1">
      <alignment horizontal="left" wrapText="1"/>
      <protection/>
    </xf>
    <xf numFmtId="0" fontId="34" fillId="7" borderId="44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1" xfId="0" applyNumberFormat="1" applyFont="1" applyFill="1" applyBorder="1" applyAlignment="1" applyProtection="1">
      <alignment horizontal="left" wrapText="1"/>
      <protection/>
    </xf>
    <xf numFmtId="0" fontId="21" fillId="7" borderId="22" xfId="0" applyNumberFormat="1" applyFont="1" applyFill="1" applyBorder="1" applyAlignment="1" applyProtection="1">
      <alignment/>
      <protection/>
    </xf>
    <xf numFmtId="0" fontId="37" fillId="0" borderId="41" xfId="0" applyFont="1" applyFill="1" applyBorder="1" applyAlignment="1" quotePrefix="1">
      <alignment horizontal="left"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5148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5148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439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439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A3" sqref="A3:H3"/>
    </sheetView>
  </sheetViews>
  <sheetFormatPr defaultColWidth="11.421875" defaultRowHeight="12.75"/>
  <cols>
    <col min="1" max="2" width="4.28125" style="11" customWidth="1"/>
    <col min="3" max="3" width="5.57421875" style="11" customWidth="1"/>
    <col min="4" max="4" width="5.28125" style="87" customWidth="1"/>
    <col min="5" max="5" width="44.7109375" style="11" customWidth="1"/>
    <col min="6" max="6" width="15.8515625" style="11" bestFit="1" customWidth="1"/>
    <col min="7" max="7" width="17.28125" style="11" customWidth="1"/>
    <col min="8" max="8" width="16.7109375" style="11" customWidth="1"/>
    <col min="9" max="9" width="11.421875" style="11" customWidth="1"/>
    <col min="10" max="10" width="16.28125" style="11" bestFit="1" customWidth="1"/>
    <col min="11" max="11" width="21.7109375" style="11" bestFit="1" customWidth="1"/>
    <col min="12" max="16384" width="11.421875" style="11" customWidth="1"/>
  </cols>
  <sheetData>
    <row r="2" spans="1:8" ht="15">
      <c r="A2" s="146"/>
      <c r="B2" s="146"/>
      <c r="C2" s="146"/>
      <c r="D2" s="146"/>
      <c r="E2" s="146"/>
      <c r="F2" s="146"/>
      <c r="G2" s="146"/>
      <c r="H2" s="146"/>
    </row>
    <row r="3" spans="1:8" ht="48" customHeight="1">
      <c r="A3" s="139" t="s">
        <v>139</v>
      </c>
      <c r="B3" s="139"/>
      <c r="C3" s="139"/>
      <c r="D3" s="139"/>
      <c r="E3" s="139"/>
      <c r="F3" s="139"/>
      <c r="G3" s="139"/>
      <c r="H3" s="139"/>
    </row>
    <row r="4" spans="1:8" s="74" customFormat="1" ht="26.25" customHeight="1">
      <c r="A4" s="139" t="s">
        <v>35</v>
      </c>
      <c r="B4" s="139"/>
      <c r="C4" s="139"/>
      <c r="D4" s="139"/>
      <c r="E4" s="139"/>
      <c r="F4" s="139"/>
      <c r="G4" s="147"/>
      <c r="H4" s="147"/>
    </row>
    <row r="5" spans="1:5" ht="15.75" customHeight="1">
      <c r="A5" s="75"/>
      <c r="B5" s="76"/>
      <c r="C5" s="76"/>
      <c r="D5" s="76"/>
      <c r="E5" s="76"/>
    </row>
    <row r="6" spans="1:9" ht="27.75" customHeight="1">
      <c r="A6" s="77"/>
      <c r="B6" s="78"/>
      <c r="C6" s="78"/>
      <c r="D6" s="79"/>
      <c r="E6" s="80"/>
      <c r="F6" s="81" t="s">
        <v>136</v>
      </c>
      <c r="G6" s="81" t="s">
        <v>137</v>
      </c>
      <c r="H6" s="82" t="s">
        <v>138</v>
      </c>
      <c r="I6" s="83"/>
    </row>
    <row r="7" spans="1:9" ht="27.75" customHeight="1">
      <c r="A7" s="148" t="s">
        <v>37</v>
      </c>
      <c r="B7" s="134"/>
      <c r="C7" s="134"/>
      <c r="D7" s="134"/>
      <c r="E7" s="149"/>
      <c r="F7" s="101">
        <v>6666596</v>
      </c>
      <c r="G7" s="101">
        <v>6298743</v>
      </c>
      <c r="H7" s="101">
        <v>6397130</v>
      </c>
      <c r="I7" s="98"/>
    </row>
    <row r="8" spans="1:8" ht="22.5" customHeight="1">
      <c r="A8" s="131" t="s">
        <v>0</v>
      </c>
      <c r="B8" s="132"/>
      <c r="C8" s="132"/>
      <c r="D8" s="132"/>
      <c r="E8" s="138"/>
      <c r="F8" s="104">
        <v>6581596</v>
      </c>
      <c r="G8" s="104">
        <v>6298743</v>
      </c>
      <c r="H8" s="104">
        <v>6397130</v>
      </c>
    </row>
    <row r="9" spans="1:8" ht="22.5" customHeight="1">
      <c r="A9" s="150" t="s">
        <v>39</v>
      </c>
      <c r="B9" s="138"/>
      <c r="C9" s="138"/>
      <c r="D9" s="138"/>
      <c r="E9" s="138"/>
      <c r="F9" s="104">
        <v>0</v>
      </c>
      <c r="G9" s="104">
        <v>0</v>
      </c>
      <c r="H9" s="104">
        <v>0</v>
      </c>
    </row>
    <row r="10" spans="1:8" ht="22.5" customHeight="1">
      <c r="A10" s="100" t="s">
        <v>38</v>
      </c>
      <c r="B10" s="103"/>
      <c r="C10" s="103"/>
      <c r="D10" s="103"/>
      <c r="E10" s="103"/>
      <c r="F10" s="101">
        <v>6666596</v>
      </c>
      <c r="G10" s="101">
        <v>6298743</v>
      </c>
      <c r="H10" s="101">
        <v>6397130</v>
      </c>
    </row>
    <row r="11" spans="1:10" ht="22.5" customHeight="1">
      <c r="A11" s="135" t="s">
        <v>1</v>
      </c>
      <c r="B11" s="132"/>
      <c r="C11" s="132"/>
      <c r="D11" s="132"/>
      <c r="E11" s="136"/>
      <c r="F11" s="104">
        <v>6666596</v>
      </c>
      <c r="G11" s="104">
        <v>6243768</v>
      </c>
      <c r="H11" s="85">
        <v>6332155</v>
      </c>
      <c r="I11" s="64"/>
      <c r="J11" s="64"/>
    </row>
    <row r="12" spans="1:10" ht="22.5" customHeight="1">
      <c r="A12" s="137" t="s">
        <v>42</v>
      </c>
      <c r="B12" s="138"/>
      <c r="C12" s="138"/>
      <c r="D12" s="138"/>
      <c r="E12" s="138"/>
      <c r="F12" s="84">
        <v>138000</v>
      </c>
      <c r="G12" s="84">
        <v>54978</v>
      </c>
      <c r="H12" s="85">
        <v>64978</v>
      </c>
      <c r="I12" s="64"/>
      <c r="J12" s="64"/>
    </row>
    <row r="13" spans="1:10" ht="22.5" customHeight="1">
      <c r="A13" s="133" t="s">
        <v>2</v>
      </c>
      <c r="B13" s="134"/>
      <c r="C13" s="134"/>
      <c r="D13" s="134"/>
      <c r="E13" s="134"/>
      <c r="F13" s="102">
        <f>+F7-F10</f>
        <v>0</v>
      </c>
      <c r="G13" s="102">
        <f>+G7-G10</f>
        <v>0</v>
      </c>
      <c r="H13" s="102">
        <v>0</v>
      </c>
      <c r="J13" s="64"/>
    </row>
    <row r="14" spans="1:8" ht="25.5" customHeight="1">
      <c r="A14" s="139"/>
      <c r="B14" s="129"/>
      <c r="C14" s="129"/>
      <c r="D14" s="129"/>
      <c r="E14" s="129"/>
      <c r="F14" s="130"/>
      <c r="G14" s="130"/>
      <c r="H14" s="130"/>
    </row>
    <row r="15" spans="1:10" ht="27.75" customHeight="1">
      <c r="A15" s="77"/>
      <c r="B15" s="78"/>
      <c r="C15" s="78"/>
      <c r="D15" s="79"/>
      <c r="E15" s="80"/>
      <c r="F15" s="81" t="s">
        <v>136</v>
      </c>
      <c r="G15" s="81" t="s">
        <v>137</v>
      </c>
      <c r="H15" s="82" t="s">
        <v>138</v>
      </c>
      <c r="J15" s="64"/>
    </row>
    <row r="16" spans="1:10" ht="30.75" customHeight="1">
      <c r="A16" s="140" t="s">
        <v>43</v>
      </c>
      <c r="B16" s="141"/>
      <c r="C16" s="141"/>
      <c r="D16" s="141"/>
      <c r="E16" s="142"/>
      <c r="F16" s="105">
        <v>85000</v>
      </c>
      <c r="G16" s="105">
        <v>0</v>
      </c>
      <c r="H16" s="106">
        <v>0</v>
      </c>
      <c r="J16" s="64"/>
    </row>
    <row r="17" spans="1:10" ht="34.5" customHeight="1">
      <c r="A17" s="143" t="s">
        <v>44</v>
      </c>
      <c r="B17" s="144"/>
      <c r="C17" s="144"/>
      <c r="D17" s="144"/>
      <c r="E17" s="145"/>
      <c r="F17" s="107">
        <v>85000</v>
      </c>
      <c r="G17" s="107">
        <v>0</v>
      </c>
      <c r="H17" s="102">
        <v>0</v>
      </c>
      <c r="J17" s="64"/>
    </row>
    <row r="18" spans="1:10" s="69" customFormat="1" ht="25.5" customHeight="1">
      <c r="A18" s="128"/>
      <c r="B18" s="129"/>
      <c r="C18" s="129"/>
      <c r="D18" s="129"/>
      <c r="E18" s="129"/>
      <c r="F18" s="130"/>
      <c r="G18" s="130"/>
      <c r="H18" s="130"/>
      <c r="J18" s="108"/>
    </row>
    <row r="19" spans="1:11" s="69" customFormat="1" ht="27.75" customHeight="1">
      <c r="A19" s="77"/>
      <c r="B19" s="78"/>
      <c r="C19" s="78"/>
      <c r="D19" s="79"/>
      <c r="E19" s="80"/>
      <c r="F19" s="81" t="s">
        <v>136</v>
      </c>
      <c r="G19" s="81" t="s">
        <v>137</v>
      </c>
      <c r="H19" s="82" t="s">
        <v>138</v>
      </c>
      <c r="J19" s="108"/>
      <c r="K19" s="108"/>
    </row>
    <row r="20" spans="1:10" s="69" customFormat="1" ht="22.5" customHeight="1">
      <c r="A20" s="131" t="s">
        <v>3</v>
      </c>
      <c r="B20" s="132"/>
      <c r="C20" s="132"/>
      <c r="D20" s="132"/>
      <c r="E20" s="132"/>
      <c r="F20" s="84">
        <v>0</v>
      </c>
      <c r="G20" s="84">
        <v>0</v>
      </c>
      <c r="H20" s="84">
        <v>0</v>
      </c>
      <c r="J20" s="108"/>
    </row>
    <row r="21" spans="1:8" s="69" customFormat="1" ht="33.75" customHeight="1">
      <c r="A21" s="131" t="s">
        <v>4</v>
      </c>
      <c r="B21" s="132"/>
      <c r="C21" s="132"/>
      <c r="D21" s="132"/>
      <c r="E21" s="132"/>
      <c r="F21" s="84">
        <v>0</v>
      </c>
      <c r="G21" s="84">
        <v>0</v>
      </c>
      <c r="H21" s="84">
        <v>0</v>
      </c>
    </row>
    <row r="22" spans="1:11" s="69" customFormat="1" ht="22.5" customHeight="1">
      <c r="A22" s="133" t="s">
        <v>5</v>
      </c>
      <c r="B22" s="134"/>
      <c r="C22" s="134"/>
      <c r="D22" s="134"/>
      <c r="E22" s="134"/>
      <c r="F22" s="101">
        <f>F20-F21</f>
        <v>0</v>
      </c>
      <c r="G22" s="101">
        <f>G20-G21</f>
        <v>0</v>
      </c>
      <c r="H22" s="101">
        <f>H20-H21</f>
        <v>0</v>
      </c>
      <c r="J22" s="109"/>
      <c r="K22" s="108"/>
    </row>
    <row r="23" spans="1:8" s="69" customFormat="1" ht="25.5" customHeight="1">
      <c r="A23" s="128"/>
      <c r="B23" s="129"/>
      <c r="C23" s="129"/>
      <c r="D23" s="129"/>
      <c r="E23" s="129"/>
      <c r="F23" s="130"/>
      <c r="G23" s="130"/>
      <c r="H23" s="130"/>
    </row>
    <row r="24" spans="1:8" s="69" customFormat="1" ht="22.5" customHeight="1">
      <c r="A24" s="135" t="s">
        <v>6</v>
      </c>
      <c r="B24" s="132"/>
      <c r="C24" s="132"/>
      <c r="D24" s="132"/>
      <c r="E24" s="132"/>
      <c r="F24" s="84" t="str">
        <f>IF((F13+F17+F22)&lt;&gt;0,"NESLAGANJE ZBROJA",(F13+F17+F22))</f>
        <v>NESLAGANJE ZBROJA</v>
      </c>
      <c r="G24" s="84">
        <f>IF((G13+G17+G22)&lt;&gt;0,"NESLAGANJE ZBROJA",(G13+G17+G22))</f>
        <v>0</v>
      </c>
      <c r="H24" s="84">
        <f>IF((H13+H17+H22)&lt;&gt;0,"NESLAGANJE ZBROJA",(H13+H17+H22))</f>
        <v>0</v>
      </c>
    </row>
    <row r="25" spans="1:5" s="69" customFormat="1" ht="18" customHeight="1">
      <c r="A25" s="86"/>
      <c r="B25" s="76"/>
      <c r="C25" s="76"/>
      <c r="D25" s="76"/>
      <c r="E25" s="76"/>
    </row>
    <row r="26" spans="1:8" ht="42" customHeight="1">
      <c r="A26" s="126" t="s">
        <v>45</v>
      </c>
      <c r="B26" s="127"/>
      <c r="C26" s="127"/>
      <c r="D26" s="127"/>
      <c r="E26" s="127"/>
      <c r="F26" s="127"/>
      <c r="G26" s="127"/>
      <c r="H26" s="127"/>
    </row>
    <row r="27" ht="12.75">
      <c r="E27" s="110"/>
    </row>
    <row r="31" spans="6:8" ht="12.75">
      <c r="F31" s="64"/>
      <c r="G31" s="64"/>
      <c r="H31" s="64"/>
    </row>
    <row r="32" spans="6:8" ht="12.75">
      <c r="F32" s="64"/>
      <c r="G32" s="64"/>
      <c r="H32" s="64"/>
    </row>
    <row r="33" spans="5:8" ht="12.75">
      <c r="E33" s="111"/>
      <c r="F33" s="66"/>
      <c r="G33" s="66"/>
      <c r="H33" s="66"/>
    </row>
    <row r="34" spans="5:8" ht="12.75">
      <c r="E34" s="111"/>
      <c r="F34" s="64"/>
      <c r="G34" s="64"/>
      <c r="H34" s="64"/>
    </row>
    <row r="35" spans="5:8" ht="12.75">
      <c r="E35" s="111"/>
      <c r="F35" s="64"/>
      <c r="G35" s="64"/>
      <c r="H35" s="64"/>
    </row>
    <row r="36" spans="5:8" ht="12.75">
      <c r="E36" s="111"/>
      <c r="F36" s="64"/>
      <c r="G36" s="64"/>
      <c r="H36" s="64"/>
    </row>
    <row r="37" spans="5:8" ht="12.75">
      <c r="E37" s="111"/>
      <c r="F37" s="64"/>
      <c r="G37" s="64"/>
      <c r="H37" s="64"/>
    </row>
    <row r="38" ht="12.75">
      <c r="E38" s="111"/>
    </row>
    <row r="43" ht="12.75">
      <c r="F43" s="64"/>
    </row>
    <row r="44" ht="12.75">
      <c r="F44" s="64"/>
    </row>
    <row r="45" ht="12.75">
      <c r="F45" s="64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9"/>
  <sheetViews>
    <sheetView view="pageBreakPreview" zoomScale="120" zoomScaleSheetLayoutView="120" zoomScalePageLayoutView="0" workbookViewId="0" topLeftCell="A16">
      <selection activeCell="B16" sqref="B16:I16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9" width="17.57421875" style="11" customWidth="1"/>
    <col min="10" max="10" width="7.8515625" style="11" customWidth="1"/>
    <col min="11" max="11" width="14.28125" style="11" customWidth="1"/>
    <col min="12" max="12" width="7.8515625" style="11" customWidth="1"/>
    <col min="13" max="16384" width="11.421875" style="11" customWidth="1"/>
  </cols>
  <sheetData>
    <row r="1" spans="1:9" ht="24" customHeight="1">
      <c r="A1" s="139" t="s">
        <v>7</v>
      </c>
      <c r="B1" s="139"/>
      <c r="C1" s="139"/>
      <c r="D1" s="139"/>
      <c r="E1" s="139"/>
      <c r="F1" s="139"/>
      <c r="G1" s="139"/>
      <c r="H1" s="139"/>
      <c r="I1" s="139"/>
    </row>
    <row r="2" spans="1:9" s="2" customFormat="1" ht="13.5" thickBot="1">
      <c r="A2" s="17"/>
      <c r="I2" s="18" t="s">
        <v>8</v>
      </c>
    </row>
    <row r="3" spans="1:9" s="2" customFormat="1" ht="26.25" thickBot="1">
      <c r="A3" s="94" t="s">
        <v>9</v>
      </c>
      <c r="B3" s="154" t="s">
        <v>46</v>
      </c>
      <c r="C3" s="155"/>
      <c r="D3" s="155"/>
      <c r="E3" s="155"/>
      <c r="F3" s="155"/>
      <c r="G3" s="155"/>
      <c r="H3" s="155"/>
      <c r="I3" s="156"/>
    </row>
    <row r="4" spans="1:9" s="2" customFormat="1" ht="90" thickBot="1">
      <c r="A4" s="95" t="s">
        <v>10</v>
      </c>
      <c r="B4" s="19" t="s">
        <v>116</v>
      </c>
      <c r="C4" s="20" t="s">
        <v>115</v>
      </c>
      <c r="D4" s="20" t="s">
        <v>114</v>
      </c>
      <c r="E4" s="20" t="s">
        <v>113</v>
      </c>
      <c r="F4" s="20" t="s">
        <v>15</v>
      </c>
      <c r="G4" s="20" t="s">
        <v>40</v>
      </c>
      <c r="H4" s="125" t="s">
        <v>110</v>
      </c>
      <c r="I4" s="21" t="s">
        <v>17</v>
      </c>
    </row>
    <row r="5" spans="1:9" s="2" customFormat="1" ht="12.75">
      <c r="A5" s="4" t="s">
        <v>117</v>
      </c>
      <c r="B5" s="5"/>
      <c r="C5" s="6"/>
      <c r="D5" s="7"/>
      <c r="E5" s="112">
        <v>15000</v>
      </c>
      <c r="F5" s="8"/>
      <c r="G5" s="9"/>
      <c r="H5" s="9"/>
      <c r="I5" s="10"/>
    </row>
    <row r="6" spans="1:9" s="2" customFormat="1" ht="12.75">
      <c r="A6" s="22" t="s">
        <v>118</v>
      </c>
      <c r="B6" s="118"/>
      <c r="C6" s="24"/>
      <c r="D6" s="119"/>
      <c r="E6" s="120">
        <v>70000</v>
      </c>
      <c r="F6" s="121"/>
      <c r="G6" s="122"/>
      <c r="H6" s="122"/>
      <c r="I6" s="123"/>
    </row>
    <row r="7" spans="1:9" s="2" customFormat="1" ht="12.75">
      <c r="A7" s="22" t="s">
        <v>119</v>
      </c>
      <c r="B7" s="23"/>
      <c r="C7" s="24"/>
      <c r="D7" s="24"/>
      <c r="E7" s="24">
        <v>610322</v>
      </c>
      <c r="F7" s="24"/>
      <c r="G7" s="25"/>
      <c r="H7" s="25"/>
      <c r="I7" s="26"/>
    </row>
    <row r="8" spans="1:9" s="2" customFormat="1" ht="12.75">
      <c r="A8" s="22" t="s">
        <v>120</v>
      </c>
      <c r="B8" s="23"/>
      <c r="C8" s="24"/>
      <c r="D8" s="24">
        <v>1120975</v>
      </c>
      <c r="E8" s="24"/>
      <c r="F8" s="24"/>
      <c r="G8" s="25"/>
      <c r="H8" s="25"/>
      <c r="I8" s="26"/>
    </row>
    <row r="9" spans="1:9" s="2" customFormat="1" ht="12.75">
      <c r="A9" s="22" t="s">
        <v>121</v>
      </c>
      <c r="B9" s="23"/>
      <c r="C9" s="24">
        <v>50000</v>
      </c>
      <c r="D9" s="24"/>
      <c r="E9" s="24"/>
      <c r="F9" s="24"/>
      <c r="G9" s="25"/>
      <c r="H9" s="25"/>
      <c r="I9" s="26"/>
    </row>
    <row r="10" spans="1:9" s="2" customFormat="1" ht="12.75">
      <c r="A10" s="22" t="s">
        <v>122</v>
      </c>
      <c r="B10" s="23"/>
      <c r="C10" s="24"/>
      <c r="D10" s="24"/>
      <c r="E10" s="24"/>
      <c r="F10" s="24">
        <v>5000</v>
      </c>
      <c r="G10" s="25"/>
      <c r="H10" s="25"/>
      <c r="I10" s="26"/>
    </row>
    <row r="11" spans="1:9" s="2" customFormat="1" ht="12.75">
      <c r="A11" s="22" t="s">
        <v>123</v>
      </c>
      <c r="B11" s="23">
        <v>4730299</v>
      </c>
      <c r="C11" s="24"/>
      <c r="D11" s="24"/>
      <c r="E11" s="24"/>
      <c r="F11" s="24"/>
      <c r="G11" s="25"/>
      <c r="H11" s="25"/>
      <c r="I11" s="26"/>
    </row>
    <row r="12" spans="1:9" s="2" customFormat="1" ht="12.75">
      <c r="A12" s="22">
        <v>922</v>
      </c>
      <c r="B12" s="23"/>
      <c r="C12" s="24"/>
      <c r="D12" s="24"/>
      <c r="E12" s="24"/>
      <c r="F12" s="24"/>
      <c r="G12" s="25"/>
      <c r="H12" s="25">
        <v>85000</v>
      </c>
      <c r="I12" s="26"/>
    </row>
    <row r="13" spans="1:9" s="2" customFormat="1" ht="12.75">
      <c r="A13" s="22"/>
      <c r="B13" s="23"/>
      <c r="C13" s="24"/>
      <c r="D13" s="24"/>
      <c r="E13" s="24"/>
      <c r="F13" s="24"/>
      <c r="G13" s="25"/>
      <c r="H13" s="25"/>
      <c r="I13" s="26"/>
    </row>
    <row r="14" spans="1:9" s="2" customFormat="1" ht="13.5" thickBot="1">
      <c r="A14" s="28"/>
      <c r="B14" s="29"/>
      <c r="C14" s="30"/>
      <c r="D14" s="30"/>
      <c r="E14" s="30"/>
      <c r="F14" s="30"/>
      <c r="G14" s="31"/>
      <c r="H14" s="31"/>
      <c r="I14" s="32"/>
    </row>
    <row r="15" spans="1:9" s="2" customFormat="1" ht="30" customHeight="1" thickBot="1">
      <c r="A15" s="33" t="s">
        <v>18</v>
      </c>
      <c r="B15" s="34">
        <v>4730299</v>
      </c>
      <c r="C15" s="35">
        <v>50000</v>
      </c>
      <c r="D15" s="36">
        <v>1100975</v>
      </c>
      <c r="E15" s="35">
        <v>695322</v>
      </c>
      <c r="F15" s="36">
        <v>5000</v>
      </c>
      <c r="G15" s="35">
        <v>0</v>
      </c>
      <c r="H15" s="37">
        <v>85000</v>
      </c>
      <c r="I15" s="37">
        <v>0</v>
      </c>
    </row>
    <row r="16" spans="1:9" s="2" customFormat="1" ht="28.5" customHeight="1" thickBot="1">
      <c r="A16" s="33" t="s">
        <v>47</v>
      </c>
      <c r="B16" s="151">
        <f>SUM(B15:I15)</f>
        <v>6666596</v>
      </c>
      <c r="C16" s="152"/>
      <c r="D16" s="152"/>
      <c r="E16" s="152"/>
      <c r="F16" s="152"/>
      <c r="G16" s="152"/>
      <c r="H16" s="152"/>
      <c r="I16" s="153"/>
    </row>
    <row r="17" spans="1:9" ht="13.5" thickBot="1">
      <c r="A17" s="1"/>
      <c r="B17" s="1"/>
      <c r="C17" s="1"/>
      <c r="D17" s="15"/>
      <c r="E17" s="38"/>
      <c r="I17" s="18"/>
    </row>
    <row r="18" spans="1:9" ht="24" customHeight="1" thickBot="1">
      <c r="A18" s="96" t="s">
        <v>9</v>
      </c>
      <c r="B18" s="154" t="s">
        <v>95</v>
      </c>
      <c r="C18" s="155"/>
      <c r="D18" s="155"/>
      <c r="E18" s="155"/>
      <c r="F18" s="155"/>
      <c r="G18" s="155"/>
      <c r="H18" s="155"/>
      <c r="I18" s="156"/>
    </row>
    <row r="19" spans="1:9" ht="90" thickBot="1">
      <c r="A19" s="97" t="s">
        <v>10</v>
      </c>
      <c r="B19" s="19" t="s">
        <v>11</v>
      </c>
      <c r="C19" s="20" t="s">
        <v>12</v>
      </c>
      <c r="D19" s="20" t="s">
        <v>13</v>
      </c>
      <c r="E19" s="20" t="s">
        <v>14</v>
      </c>
      <c r="F19" s="20" t="s">
        <v>15</v>
      </c>
      <c r="G19" s="20" t="s">
        <v>40</v>
      </c>
      <c r="H19" s="21" t="s">
        <v>17</v>
      </c>
      <c r="I19" s="21"/>
    </row>
    <row r="20" spans="1:9" ht="12.75">
      <c r="A20" s="4" t="s">
        <v>124</v>
      </c>
      <c r="B20" s="5"/>
      <c r="C20" s="6"/>
      <c r="D20" s="7"/>
      <c r="E20" s="112">
        <v>15000</v>
      </c>
      <c r="F20" s="8"/>
      <c r="G20" s="9"/>
      <c r="H20" s="9"/>
      <c r="I20" s="10"/>
    </row>
    <row r="21" spans="1:9" ht="12.75">
      <c r="A21" s="22" t="s">
        <v>125</v>
      </c>
      <c r="B21" s="23"/>
      <c r="C21" s="24"/>
      <c r="D21" s="24"/>
      <c r="E21" s="24">
        <v>60000</v>
      </c>
      <c r="F21" s="24"/>
      <c r="G21" s="25"/>
      <c r="H21" s="25"/>
      <c r="I21" s="26"/>
    </row>
    <row r="22" spans="1:9" ht="12.75">
      <c r="A22" s="22" t="s">
        <v>126</v>
      </c>
      <c r="B22" s="23"/>
      <c r="C22" s="24"/>
      <c r="D22" s="24"/>
      <c r="E22" s="24">
        <v>109954</v>
      </c>
      <c r="F22" s="24"/>
      <c r="G22" s="25"/>
      <c r="H22" s="25"/>
      <c r="I22" s="26"/>
    </row>
    <row r="23" spans="1:9" ht="12.75">
      <c r="A23" s="22" t="s">
        <v>127</v>
      </c>
      <c r="B23" s="23"/>
      <c r="C23" s="24"/>
      <c r="D23" s="24">
        <v>1100975</v>
      </c>
      <c r="E23" s="24"/>
      <c r="F23" s="24"/>
      <c r="G23" s="25"/>
      <c r="H23" s="25"/>
      <c r="I23" s="26"/>
    </row>
    <row r="24" spans="1:9" ht="12.75">
      <c r="A24" s="22" t="s">
        <v>128</v>
      </c>
      <c r="B24" s="23"/>
      <c r="C24" s="24">
        <v>50000</v>
      </c>
      <c r="D24" s="24"/>
      <c r="E24" s="24"/>
      <c r="F24" s="24"/>
      <c r="G24" s="25"/>
      <c r="H24" s="25"/>
      <c r="I24" s="26"/>
    </row>
    <row r="25" spans="1:9" ht="12.75">
      <c r="A25" s="22" t="s">
        <v>129</v>
      </c>
      <c r="B25" s="23"/>
      <c r="C25" s="24"/>
      <c r="D25" s="24"/>
      <c r="E25" s="24"/>
      <c r="F25" s="24">
        <v>6000</v>
      </c>
      <c r="G25" s="25"/>
      <c r="H25" s="25"/>
      <c r="I25" s="26"/>
    </row>
    <row r="26" spans="1:9" ht="12.75">
      <c r="A26" s="22" t="s">
        <v>130</v>
      </c>
      <c r="B26" s="23">
        <v>4966814</v>
      </c>
      <c r="C26" s="24"/>
      <c r="D26" s="24"/>
      <c r="E26" s="24"/>
      <c r="F26" s="24"/>
      <c r="G26" s="25"/>
      <c r="H26" s="25"/>
      <c r="I26" s="26"/>
    </row>
    <row r="27" spans="1:9" ht="12.75">
      <c r="A27" s="22"/>
      <c r="B27" s="23"/>
      <c r="C27" s="24"/>
      <c r="D27" s="24"/>
      <c r="E27" s="24"/>
      <c r="F27" s="24"/>
      <c r="G27" s="25"/>
      <c r="H27" s="25"/>
      <c r="I27" s="26"/>
    </row>
    <row r="28" spans="1:9" ht="13.5" thickBot="1">
      <c r="A28" s="27"/>
      <c r="B28" s="23"/>
      <c r="C28" s="24"/>
      <c r="D28" s="24"/>
      <c r="E28" s="24"/>
      <c r="F28" s="24"/>
      <c r="G28" s="25"/>
      <c r="H28" s="25"/>
      <c r="I28" s="26"/>
    </row>
    <row r="29" spans="1:8" s="2" customFormat="1" ht="30" customHeight="1" thickBot="1">
      <c r="A29" s="33" t="s">
        <v>18</v>
      </c>
      <c r="B29" s="34">
        <v>4966814</v>
      </c>
      <c r="C29" s="35">
        <v>50000</v>
      </c>
      <c r="D29" s="36">
        <v>1100975</v>
      </c>
      <c r="E29" s="35">
        <v>174954</v>
      </c>
      <c r="F29" s="36">
        <v>6000</v>
      </c>
      <c r="G29" s="35">
        <v>0</v>
      </c>
      <c r="H29" s="37">
        <v>0</v>
      </c>
    </row>
    <row r="30" spans="1:9" s="2" customFormat="1" ht="28.5" customHeight="1" thickBot="1">
      <c r="A30" s="33" t="s">
        <v>105</v>
      </c>
      <c r="B30" s="151">
        <f>B29+C29+D29+E29+F29+G29+H29</f>
        <v>6298743</v>
      </c>
      <c r="C30" s="152"/>
      <c r="D30" s="152"/>
      <c r="E30" s="152"/>
      <c r="F30" s="152"/>
      <c r="G30" s="152"/>
      <c r="H30" s="152"/>
      <c r="I30" s="153"/>
    </row>
    <row r="31" spans="4:5" ht="13.5" thickBot="1">
      <c r="D31" s="40"/>
      <c r="E31" s="41"/>
    </row>
    <row r="32" spans="1:9" ht="26.25" thickBot="1">
      <c r="A32" s="96" t="s">
        <v>9</v>
      </c>
      <c r="B32" s="154" t="s">
        <v>112</v>
      </c>
      <c r="C32" s="155"/>
      <c r="D32" s="155"/>
      <c r="E32" s="155"/>
      <c r="F32" s="155"/>
      <c r="G32" s="155"/>
      <c r="H32" s="155"/>
      <c r="I32" s="156"/>
    </row>
    <row r="33" spans="1:8" ht="90" thickBot="1">
      <c r="A33" s="97" t="s">
        <v>10</v>
      </c>
      <c r="B33" s="19" t="s">
        <v>11</v>
      </c>
      <c r="C33" s="20" t="s">
        <v>12</v>
      </c>
      <c r="D33" s="20" t="s">
        <v>13</v>
      </c>
      <c r="E33" s="20" t="s">
        <v>14</v>
      </c>
      <c r="F33" s="20" t="s">
        <v>15</v>
      </c>
      <c r="G33" s="20" t="s">
        <v>40</v>
      </c>
      <c r="H33" s="21" t="s">
        <v>17</v>
      </c>
    </row>
    <row r="34" spans="1:9" ht="12.75">
      <c r="A34" s="4" t="s">
        <v>135</v>
      </c>
      <c r="B34" s="5"/>
      <c r="C34" s="6"/>
      <c r="D34" s="7"/>
      <c r="E34" s="112">
        <v>60000</v>
      </c>
      <c r="F34" s="8"/>
      <c r="G34" s="9"/>
      <c r="H34" s="9"/>
      <c r="I34" s="10"/>
    </row>
    <row r="35" spans="1:9" ht="12.75">
      <c r="A35" s="22" t="s">
        <v>134</v>
      </c>
      <c r="B35" s="23"/>
      <c r="C35" s="24"/>
      <c r="D35" s="24"/>
      <c r="E35" s="24">
        <v>15000</v>
      </c>
      <c r="F35" s="24"/>
      <c r="G35" s="25"/>
      <c r="H35" s="25"/>
      <c r="I35" s="26"/>
    </row>
    <row r="36" spans="1:9" ht="12.75">
      <c r="A36" s="22" t="s">
        <v>133</v>
      </c>
      <c r="B36" s="23"/>
      <c r="C36" s="24"/>
      <c r="D36" s="24">
        <v>1100975</v>
      </c>
      <c r="E36" s="24"/>
      <c r="F36" s="24"/>
      <c r="G36" s="25"/>
      <c r="H36" s="25"/>
      <c r="I36" s="26"/>
    </row>
    <row r="37" spans="1:9" ht="12.75">
      <c r="A37" s="22" t="s">
        <v>131</v>
      </c>
      <c r="B37" s="23"/>
      <c r="C37" s="24"/>
      <c r="D37" s="24"/>
      <c r="E37" s="24"/>
      <c r="F37" s="24"/>
      <c r="G37" s="25"/>
      <c r="H37" s="25"/>
      <c r="I37" s="26"/>
    </row>
    <row r="38" spans="1:9" ht="12.75">
      <c r="A38" s="22" t="s">
        <v>122</v>
      </c>
      <c r="B38" s="23"/>
      <c r="C38" s="24"/>
      <c r="D38" s="24"/>
      <c r="E38" s="24"/>
      <c r="F38" s="24">
        <v>6000</v>
      </c>
      <c r="G38" s="25"/>
      <c r="H38" s="25"/>
      <c r="I38" s="26"/>
    </row>
    <row r="39" spans="1:9" ht="12.75">
      <c r="A39" s="22" t="s">
        <v>132</v>
      </c>
      <c r="B39" s="23">
        <v>5215155</v>
      </c>
      <c r="C39" s="24"/>
      <c r="D39" s="24"/>
      <c r="E39" s="24"/>
      <c r="F39" s="24"/>
      <c r="G39" s="25"/>
      <c r="H39" s="25"/>
      <c r="I39" s="26"/>
    </row>
    <row r="40" spans="1:9" ht="12.75">
      <c r="A40" s="22"/>
      <c r="B40" s="23"/>
      <c r="C40" s="24"/>
      <c r="D40" s="24"/>
      <c r="E40" s="24"/>
      <c r="F40" s="24"/>
      <c r="G40" s="25"/>
      <c r="H40" s="25"/>
      <c r="I40" s="26"/>
    </row>
    <row r="41" spans="1:9" ht="13.5" customHeight="1">
      <c r="A41" s="22"/>
      <c r="B41" s="23"/>
      <c r="C41" s="24"/>
      <c r="D41" s="24"/>
      <c r="E41" s="24"/>
      <c r="F41" s="24"/>
      <c r="G41" s="25"/>
      <c r="H41" s="25"/>
      <c r="I41" s="26"/>
    </row>
    <row r="42" spans="1:9" ht="13.5" customHeight="1" thickBot="1">
      <c r="A42" s="27"/>
      <c r="B42" s="23"/>
      <c r="C42" s="24"/>
      <c r="D42" s="24"/>
      <c r="E42" s="24"/>
      <c r="F42" s="24"/>
      <c r="G42" s="25"/>
      <c r="H42" s="25"/>
      <c r="I42" s="26"/>
    </row>
    <row r="43" spans="1:8" s="2" customFormat="1" ht="30" customHeight="1" thickBot="1">
      <c r="A43" s="33" t="s">
        <v>18</v>
      </c>
      <c r="B43" s="34">
        <v>5215155</v>
      </c>
      <c r="C43" s="35">
        <f>+C35</f>
        <v>0</v>
      </c>
      <c r="D43" s="36">
        <v>1100975</v>
      </c>
      <c r="E43" s="35">
        <v>75000</v>
      </c>
      <c r="F43" s="36">
        <v>6000</v>
      </c>
      <c r="G43" s="35">
        <v>0</v>
      </c>
      <c r="H43" s="37">
        <v>0</v>
      </c>
    </row>
    <row r="44" spans="1:9" s="2" customFormat="1" ht="28.5" customHeight="1" thickBot="1">
      <c r="A44" s="33" t="s">
        <v>111</v>
      </c>
      <c r="B44" s="151">
        <f>B43+C43+D43+E43+F43+G43+H43</f>
        <v>6397130</v>
      </c>
      <c r="C44" s="152"/>
      <c r="D44" s="152"/>
      <c r="E44" s="152"/>
      <c r="F44" s="152"/>
      <c r="G44" s="152"/>
      <c r="H44" s="152"/>
      <c r="I44" s="153"/>
    </row>
    <row r="45" spans="3:5" ht="13.5" customHeight="1">
      <c r="C45" s="42"/>
      <c r="D45" s="40"/>
      <c r="E45" s="43"/>
    </row>
    <row r="46" spans="3:5" ht="13.5" customHeight="1">
      <c r="C46" s="42"/>
      <c r="D46" s="44"/>
      <c r="E46" s="45"/>
    </row>
    <row r="47" spans="4:5" ht="13.5" customHeight="1">
      <c r="D47" s="46"/>
      <c r="E47" s="47"/>
    </row>
    <row r="48" spans="4:5" ht="13.5" customHeight="1">
      <c r="D48" s="48"/>
      <c r="E48" s="49"/>
    </row>
    <row r="49" spans="4:5" ht="13.5" customHeight="1">
      <c r="D49" s="40"/>
      <c r="E49" s="41"/>
    </row>
    <row r="50" spans="3:5" ht="28.5" customHeight="1">
      <c r="C50" s="42"/>
      <c r="D50" s="40"/>
      <c r="E50" s="50"/>
    </row>
    <row r="51" spans="3:5" ht="13.5" customHeight="1">
      <c r="C51" s="42"/>
      <c r="D51" s="40"/>
      <c r="E51" s="45"/>
    </row>
    <row r="52" spans="4:5" ht="13.5" customHeight="1">
      <c r="D52" s="40"/>
      <c r="E52" s="41"/>
    </row>
    <row r="53" spans="4:5" ht="13.5" customHeight="1">
      <c r="D53" s="40"/>
      <c r="E53" s="49"/>
    </row>
    <row r="54" spans="4:5" ht="13.5" customHeight="1">
      <c r="D54" s="40"/>
      <c r="E54" s="41"/>
    </row>
    <row r="55" spans="4:5" ht="22.5" customHeight="1">
      <c r="D55" s="40"/>
      <c r="E55" s="51"/>
    </row>
    <row r="56" spans="4:5" ht="13.5" customHeight="1">
      <c r="D56" s="46"/>
      <c r="E56" s="47"/>
    </row>
    <row r="57" spans="2:5" ht="13.5" customHeight="1">
      <c r="B57" s="42"/>
      <c r="D57" s="46"/>
      <c r="E57" s="52"/>
    </row>
    <row r="58" spans="3:5" ht="13.5" customHeight="1">
      <c r="C58" s="42"/>
      <c r="D58" s="46"/>
      <c r="E58" s="53"/>
    </row>
    <row r="59" spans="3:5" ht="13.5" customHeight="1">
      <c r="C59" s="42"/>
      <c r="D59" s="48"/>
      <c r="E59" s="45"/>
    </row>
    <row r="60" spans="4:5" ht="13.5" customHeight="1">
      <c r="D60" s="40"/>
      <c r="E60" s="41"/>
    </row>
    <row r="61" spans="2:5" ht="13.5" customHeight="1">
      <c r="B61" s="42"/>
      <c r="D61" s="40"/>
      <c r="E61" s="43"/>
    </row>
    <row r="62" spans="3:5" ht="13.5" customHeight="1">
      <c r="C62" s="42"/>
      <c r="D62" s="40"/>
      <c r="E62" s="52"/>
    </row>
    <row r="63" spans="3:5" ht="13.5" customHeight="1">
      <c r="C63" s="42"/>
      <c r="D63" s="48"/>
      <c r="E63" s="45"/>
    </row>
    <row r="64" spans="4:5" ht="13.5" customHeight="1">
      <c r="D64" s="46"/>
      <c r="E64" s="41"/>
    </row>
    <row r="65" spans="3:5" ht="13.5" customHeight="1">
      <c r="C65" s="42"/>
      <c r="D65" s="46"/>
      <c r="E65" s="52"/>
    </row>
    <row r="66" spans="4:5" ht="22.5" customHeight="1">
      <c r="D66" s="48"/>
      <c r="E66" s="51"/>
    </row>
    <row r="67" spans="4:5" ht="13.5" customHeight="1">
      <c r="D67" s="40"/>
      <c r="E67" s="41"/>
    </row>
    <row r="68" spans="4:5" ht="13.5" customHeight="1">
      <c r="D68" s="48"/>
      <c r="E68" s="45"/>
    </row>
    <row r="69" spans="4:5" ht="13.5" customHeight="1">
      <c r="D69" s="40"/>
      <c r="E69" s="41"/>
    </row>
    <row r="70" spans="4:5" ht="13.5" customHeight="1">
      <c r="D70" s="40"/>
      <c r="E70" s="41"/>
    </row>
    <row r="71" spans="1:5" ht="13.5" customHeight="1">
      <c r="A71" s="42"/>
      <c r="D71" s="54"/>
      <c r="E71" s="52"/>
    </row>
    <row r="72" spans="2:5" ht="13.5" customHeight="1">
      <c r="B72" s="42"/>
      <c r="C72" s="42"/>
      <c r="D72" s="55"/>
      <c r="E72" s="52"/>
    </row>
    <row r="73" spans="2:5" ht="13.5" customHeight="1">
      <c r="B73" s="42"/>
      <c r="C73" s="42"/>
      <c r="D73" s="55"/>
      <c r="E73" s="43"/>
    </row>
    <row r="74" spans="2:5" ht="13.5" customHeight="1">
      <c r="B74" s="42"/>
      <c r="C74" s="42"/>
      <c r="D74" s="48"/>
      <c r="E74" s="49"/>
    </row>
    <row r="75" spans="4:5" ht="12.75">
      <c r="D75" s="40"/>
      <c r="E75" s="41"/>
    </row>
    <row r="76" spans="2:5" ht="12.75">
      <c r="B76" s="42"/>
      <c r="D76" s="40"/>
      <c r="E76" s="52"/>
    </row>
    <row r="77" spans="3:5" ht="12.75">
      <c r="C77" s="42"/>
      <c r="D77" s="40"/>
      <c r="E77" s="43"/>
    </row>
    <row r="78" spans="3:5" ht="12.75">
      <c r="C78" s="42"/>
      <c r="D78" s="48"/>
      <c r="E78" s="45"/>
    </row>
    <row r="79" spans="4:5" ht="12.75">
      <c r="D79" s="40"/>
      <c r="E79" s="41"/>
    </row>
    <row r="80" spans="4:5" ht="12.75">
      <c r="D80" s="40"/>
      <c r="E80" s="41"/>
    </row>
    <row r="81" spans="4:5" ht="12.75">
      <c r="D81" s="56"/>
      <c r="E81" s="57"/>
    </row>
    <row r="82" spans="4:5" ht="12.75">
      <c r="D82" s="40"/>
      <c r="E82" s="41"/>
    </row>
    <row r="83" spans="4:5" ht="12.75">
      <c r="D83" s="40"/>
      <c r="E83" s="41"/>
    </row>
    <row r="84" spans="4:5" ht="12.75">
      <c r="D84" s="40"/>
      <c r="E84" s="41"/>
    </row>
    <row r="85" spans="4:5" ht="12.75">
      <c r="D85" s="48"/>
      <c r="E85" s="45"/>
    </row>
    <row r="86" spans="4:5" ht="12.75">
      <c r="D86" s="40"/>
      <c r="E86" s="41"/>
    </row>
    <row r="87" spans="4:5" ht="12.75">
      <c r="D87" s="48"/>
      <c r="E87" s="45"/>
    </row>
    <row r="88" spans="4:5" ht="12.75">
      <c r="D88" s="40"/>
      <c r="E88" s="41"/>
    </row>
    <row r="89" spans="4:5" ht="12.75">
      <c r="D89" s="40"/>
      <c r="E89" s="41"/>
    </row>
    <row r="90" spans="4:5" ht="12.75">
      <c r="D90" s="40"/>
      <c r="E90" s="41"/>
    </row>
    <row r="91" spans="4:5" ht="12.75">
      <c r="D91" s="40"/>
      <c r="E91" s="41"/>
    </row>
    <row r="92" spans="1:5" ht="28.5" customHeight="1">
      <c r="A92" s="58"/>
      <c r="B92" s="58"/>
      <c r="C92" s="58"/>
      <c r="D92" s="59"/>
      <c r="E92" s="60"/>
    </row>
    <row r="93" spans="3:5" ht="12.75">
      <c r="C93" s="42"/>
      <c r="D93" s="40"/>
      <c r="E93" s="43"/>
    </row>
    <row r="94" spans="4:5" ht="12.75">
      <c r="D94" s="61"/>
      <c r="E94" s="62"/>
    </row>
    <row r="95" spans="4:5" ht="12.75">
      <c r="D95" s="40"/>
      <c r="E95" s="41"/>
    </row>
    <row r="96" spans="4:5" ht="12.75">
      <c r="D96" s="56"/>
      <c r="E96" s="57"/>
    </row>
    <row r="97" spans="4:5" ht="12.75">
      <c r="D97" s="56"/>
      <c r="E97" s="57"/>
    </row>
    <row r="98" spans="4:5" ht="12.75">
      <c r="D98" s="40"/>
      <c r="E98" s="41"/>
    </row>
    <row r="99" spans="4:5" ht="12.75">
      <c r="D99" s="48"/>
      <c r="E99" s="45"/>
    </row>
    <row r="100" spans="4:5" ht="12.75">
      <c r="D100" s="40"/>
      <c r="E100" s="41"/>
    </row>
    <row r="101" spans="4:5" ht="12.75">
      <c r="D101" s="40"/>
      <c r="E101" s="41"/>
    </row>
    <row r="102" spans="4:5" ht="12.75">
      <c r="D102" s="48"/>
      <c r="E102" s="45"/>
    </row>
    <row r="103" spans="4:5" ht="12.75">
      <c r="D103" s="40"/>
      <c r="E103" s="41"/>
    </row>
    <row r="104" spans="4:5" ht="12.75">
      <c r="D104" s="56"/>
      <c r="E104" s="57"/>
    </row>
    <row r="105" spans="4:5" ht="12.75">
      <c r="D105" s="48"/>
      <c r="E105" s="62"/>
    </row>
    <row r="106" spans="4:5" ht="12.75">
      <c r="D106" s="46"/>
      <c r="E106" s="57"/>
    </row>
    <row r="107" spans="4:5" ht="12.75">
      <c r="D107" s="48"/>
      <c r="E107" s="45"/>
    </row>
    <row r="108" spans="4:5" ht="12.75">
      <c r="D108" s="40"/>
      <c r="E108" s="41"/>
    </row>
    <row r="109" spans="3:5" ht="12.75">
      <c r="C109" s="42"/>
      <c r="D109" s="40"/>
      <c r="E109" s="43"/>
    </row>
    <row r="110" spans="4:5" ht="12.75">
      <c r="D110" s="46"/>
      <c r="E110" s="45"/>
    </row>
    <row r="111" spans="4:5" ht="12.75">
      <c r="D111" s="46"/>
      <c r="E111" s="57"/>
    </row>
    <row r="112" spans="3:5" ht="12.75">
      <c r="C112" s="42"/>
      <c r="D112" s="46"/>
      <c r="E112" s="63"/>
    </row>
    <row r="113" spans="3:5" ht="12.75">
      <c r="C113" s="42"/>
      <c r="D113" s="48"/>
      <c r="E113" s="49"/>
    </row>
    <row r="114" spans="4:5" ht="12.75">
      <c r="D114" s="40"/>
      <c r="E114" s="41"/>
    </row>
    <row r="115" spans="4:5" ht="12.75">
      <c r="D115" s="61"/>
      <c r="E115" s="64"/>
    </row>
    <row r="116" spans="4:5" ht="11.25" customHeight="1">
      <c r="D116" s="56"/>
      <c r="E116" s="57"/>
    </row>
    <row r="117" spans="2:5" ht="24" customHeight="1">
      <c r="B117" s="42"/>
      <c r="D117" s="56"/>
      <c r="E117" s="65"/>
    </row>
    <row r="118" spans="3:5" ht="15" customHeight="1">
      <c r="C118" s="42"/>
      <c r="D118" s="56"/>
      <c r="E118" s="65"/>
    </row>
    <row r="119" spans="4:5" ht="11.25" customHeight="1">
      <c r="D119" s="61"/>
      <c r="E119" s="62"/>
    </row>
    <row r="120" spans="4:5" ht="12.75">
      <c r="D120" s="56"/>
      <c r="E120" s="57"/>
    </row>
    <row r="121" spans="2:5" ht="13.5" customHeight="1">
      <c r="B121" s="42"/>
      <c r="D121" s="56"/>
      <c r="E121" s="66"/>
    </row>
    <row r="122" spans="3:5" ht="12.75" customHeight="1">
      <c r="C122" s="42"/>
      <c r="D122" s="56"/>
      <c r="E122" s="43"/>
    </row>
    <row r="123" spans="3:5" ht="12.75" customHeight="1">
      <c r="C123" s="42"/>
      <c r="D123" s="48"/>
      <c r="E123" s="49"/>
    </row>
    <row r="124" spans="4:5" ht="12.75">
      <c r="D124" s="40"/>
      <c r="E124" s="41"/>
    </row>
    <row r="125" spans="3:5" ht="12.75">
      <c r="C125" s="42"/>
      <c r="D125" s="40"/>
      <c r="E125" s="63"/>
    </row>
    <row r="126" spans="4:5" ht="12.75">
      <c r="D126" s="61"/>
      <c r="E126" s="62"/>
    </row>
    <row r="127" spans="4:5" ht="12.75">
      <c r="D127" s="56"/>
      <c r="E127" s="57"/>
    </row>
    <row r="128" spans="4:5" ht="12.75">
      <c r="D128" s="40"/>
      <c r="E128" s="41"/>
    </row>
    <row r="129" spans="1:5" ht="19.5" customHeight="1">
      <c r="A129" s="67"/>
      <c r="B129" s="1"/>
      <c r="C129" s="1"/>
      <c r="D129" s="1"/>
      <c r="E129" s="52"/>
    </row>
    <row r="130" spans="1:5" ht="15" customHeight="1">
      <c r="A130" s="42"/>
      <c r="D130" s="54"/>
      <c r="E130" s="52"/>
    </row>
    <row r="131" spans="1:5" ht="12.75">
      <c r="A131" s="42"/>
      <c r="B131" s="42"/>
      <c r="D131" s="54"/>
      <c r="E131" s="43"/>
    </row>
    <row r="132" spans="3:5" ht="12.75">
      <c r="C132" s="42"/>
      <c r="D132" s="40"/>
      <c r="E132" s="52"/>
    </row>
    <row r="133" spans="4:5" ht="12.75">
      <c r="D133" s="44"/>
      <c r="E133" s="45"/>
    </row>
    <row r="134" spans="2:5" ht="12.75">
      <c r="B134" s="42"/>
      <c r="D134" s="40"/>
      <c r="E134" s="43"/>
    </row>
    <row r="135" spans="3:5" ht="12.75">
      <c r="C135" s="42"/>
      <c r="D135" s="40"/>
      <c r="E135" s="43"/>
    </row>
    <row r="136" spans="4:5" ht="12.75">
      <c r="D136" s="48"/>
      <c r="E136" s="49"/>
    </row>
    <row r="137" spans="3:5" ht="22.5" customHeight="1">
      <c r="C137" s="42"/>
      <c r="D137" s="40"/>
      <c r="E137" s="50"/>
    </row>
    <row r="138" spans="4:5" ht="12.75">
      <c r="D138" s="40"/>
      <c r="E138" s="49"/>
    </row>
    <row r="139" spans="2:5" ht="12.75">
      <c r="B139" s="42"/>
      <c r="D139" s="46"/>
      <c r="E139" s="52"/>
    </row>
    <row r="140" spans="3:5" ht="12.75">
      <c r="C140" s="42"/>
      <c r="D140" s="46"/>
      <c r="E140" s="53"/>
    </row>
    <row r="141" spans="4:5" ht="12.75">
      <c r="D141" s="48"/>
      <c r="E141" s="45"/>
    </row>
    <row r="142" spans="1:5" ht="13.5" customHeight="1">
      <c r="A142" s="42"/>
      <c r="D142" s="54"/>
      <c r="E142" s="52"/>
    </row>
    <row r="143" spans="2:5" ht="13.5" customHeight="1">
      <c r="B143" s="42"/>
      <c r="D143" s="40"/>
      <c r="E143" s="52"/>
    </row>
    <row r="144" spans="3:5" ht="13.5" customHeight="1">
      <c r="C144" s="42"/>
      <c r="D144" s="40"/>
      <c r="E144" s="43"/>
    </row>
    <row r="145" spans="3:5" ht="12.75">
      <c r="C145" s="42"/>
      <c r="D145" s="48"/>
      <c r="E145" s="45"/>
    </row>
    <row r="146" spans="3:5" ht="12.75">
      <c r="C146" s="42"/>
      <c r="D146" s="40"/>
      <c r="E146" s="43"/>
    </row>
    <row r="147" spans="4:5" ht="12.75">
      <c r="D147" s="61"/>
      <c r="E147" s="62"/>
    </row>
    <row r="148" spans="3:5" ht="12.75">
      <c r="C148" s="42"/>
      <c r="D148" s="46"/>
      <c r="E148" s="63"/>
    </row>
    <row r="149" spans="3:5" ht="12.75">
      <c r="C149" s="42"/>
      <c r="D149" s="48"/>
      <c r="E149" s="49"/>
    </row>
    <row r="150" spans="4:5" ht="12.75">
      <c r="D150" s="61"/>
      <c r="E150" s="68"/>
    </row>
    <row r="151" spans="2:5" ht="12.75">
      <c r="B151" s="42"/>
      <c r="D151" s="56"/>
      <c r="E151" s="66"/>
    </row>
    <row r="152" spans="3:5" ht="12.75">
      <c r="C152" s="42"/>
      <c r="D152" s="56"/>
      <c r="E152" s="43"/>
    </row>
    <row r="153" spans="3:5" ht="12.75">
      <c r="C153" s="42"/>
      <c r="D153" s="48"/>
      <c r="E153" s="49"/>
    </row>
    <row r="154" spans="3:5" ht="12.75">
      <c r="C154" s="42"/>
      <c r="D154" s="48"/>
      <c r="E154" s="49"/>
    </row>
    <row r="155" spans="4:5" ht="12.75">
      <c r="D155" s="40"/>
      <c r="E155" s="41"/>
    </row>
    <row r="156" spans="1:5" s="69" customFormat="1" ht="18" customHeight="1">
      <c r="A156" s="157"/>
      <c r="B156" s="158"/>
      <c r="C156" s="158"/>
      <c r="D156" s="158"/>
      <c r="E156" s="158"/>
    </row>
    <row r="157" spans="1:5" ht="28.5" customHeight="1">
      <c r="A157" s="58"/>
      <c r="B157" s="58"/>
      <c r="C157" s="58"/>
      <c r="D157" s="59"/>
      <c r="E157" s="60"/>
    </row>
    <row r="159" spans="1:5" ht="15.75">
      <c r="A159" s="71"/>
      <c r="B159" s="42"/>
      <c r="C159" s="42"/>
      <c r="D159" s="72"/>
      <c r="E159" s="14"/>
    </row>
    <row r="160" spans="1:5" ht="12.75">
      <c r="A160" s="42"/>
      <c r="B160" s="42"/>
      <c r="C160" s="42"/>
      <c r="D160" s="72"/>
      <c r="E160" s="14"/>
    </row>
    <row r="161" spans="1:5" ht="17.25" customHeight="1">
      <c r="A161" s="42"/>
      <c r="B161" s="42"/>
      <c r="C161" s="42"/>
      <c r="D161" s="72"/>
      <c r="E161" s="14"/>
    </row>
    <row r="162" spans="1:5" ht="13.5" customHeight="1">
      <c r="A162" s="42"/>
      <c r="B162" s="42"/>
      <c r="C162" s="42"/>
      <c r="D162" s="72"/>
      <c r="E162" s="14"/>
    </row>
    <row r="163" spans="1:5" ht="12.75">
      <c r="A163" s="42"/>
      <c r="B163" s="42"/>
      <c r="C163" s="42"/>
      <c r="D163" s="72"/>
      <c r="E163" s="14"/>
    </row>
    <row r="164" spans="1:3" ht="12.75">
      <c r="A164" s="42"/>
      <c r="B164" s="42"/>
      <c r="C164" s="42"/>
    </row>
    <row r="165" spans="1:5" ht="12.75">
      <c r="A165" s="42"/>
      <c r="B165" s="42"/>
      <c r="C165" s="42"/>
      <c r="D165" s="72"/>
      <c r="E165" s="14"/>
    </row>
    <row r="166" spans="1:5" ht="12.75">
      <c r="A166" s="42"/>
      <c r="B166" s="42"/>
      <c r="C166" s="42"/>
      <c r="D166" s="72"/>
      <c r="E166" s="73"/>
    </row>
    <row r="167" spans="1:5" ht="12.75">
      <c r="A167" s="42"/>
      <c r="B167" s="42"/>
      <c r="C167" s="42"/>
      <c r="D167" s="72"/>
      <c r="E167" s="14"/>
    </row>
    <row r="168" spans="1:5" ht="22.5" customHeight="1">
      <c r="A168" s="42"/>
      <c r="B168" s="42"/>
      <c r="C168" s="42"/>
      <c r="D168" s="72"/>
      <c r="E168" s="50"/>
    </row>
    <row r="169" spans="4:5" ht="22.5" customHeight="1">
      <c r="D169" s="48"/>
      <c r="E169" s="51"/>
    </row>
  </sheetData>
  <sheetProtection/>
  <mergeCells count="8">
    <mergeCell ref="A1:I1"/>
    <mergeCell ref="B16:I16"/>
    <mergeCell ref="B18:I18"/>
    <mergeCell ref="B30:I30"/>
    <mergeCell ref="B32:I32"/>
    <mergeCell ref="A156:E156"/>
    <mergeCell ref="B3:I3"/>
    <mergeCell ref="B44:I4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8"/>
  <sheetViews>
    <sheetView tabSelected="1" zoomScalePageLayoutView="0" workbookViewId="0" topLeftCell="A61">
      <selection activeCell="P12" sqref="P12"/>
    </sheetView>
  </sheetViews>
  <sheetFormatPr defaultColWidth="11.421875" defaultRowHeight="12.75"/>
  <cols>
    <col min="1" max="1" width="11.421875" style="89" bestFit="1" customWidth="1"/>
    <col min="2" max="2" width="34.421875" style="92" customWidth="1"/>
    <col min="3" max="3" width="14.28125" style="3" customWidth="1"/>
    <col min="4" max="4" width="11.421875" style="3" bestFit="1" customWidth="1"/>
    <col min="5" max="5" width="9.28125" style="3" customWidth="1"/>
    <col min="6" max="6" width="14.140625" style="3" bestFit="1" customWidth="1"/>
    <col min="7" max="8" width="7.57421875" style="3" bestFit="1" customWidth="1"/>
    <col min="9" max="9" width="11.28125" style="3" customWidth="1"/>
    <col min="10" max="10" width="10.00390625" style="3" bestFit="1" customWidth="1"/>
    <col min="11" max="12" width="12.28125" style="3" bestFit="1" customWidth="1"/>
    <col min="13" max="16384" width="11.421875" style="11" customWidth="1"/>
  </cols>
  <sheetData>
    <row r="1" spans="1:12" ht="24" customHeight="1">
      <c r="A1" s="159" t="s">
        <v>140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3" s="14" customFormat="1" ht="78.75">
      <c r="A2" s="12" t="s">
        <v>19</v>
      </c>
      <c r="B2" s="12" t="s">
        <v>20</v>
      </c>
      <c r="C2" s="13" t="s">
        <v>141</v>
      </c>
      <c r="D2" s="93" t="s">
        <v>11</v>
      </c>
      <c r="E2" s="93" t="s">
        <v>12</v>
      </c>
      <c r="F2" s="93" t="s">
        <v>13</v>
      </c>
      <c r="G2" s="93" t="s">
        <v>14</v>
      </c>
      <c r="H2" s="93" t="s">
        <v>21</v>
      </c>
      <c r="I2" s="93" t="s">
        <v>16</v>
      </c>
      <c r="J2" s="93" t="s">
        <v>17</v>
      </c>
      <c r="K2" s="93" t="s">
        <v>144</v>
      </c>
      <c r="L2" s="93" t="s">
        <v>96</v>
      </c>
      <c r="M2" s="93" t="s">
        <v>107</v>
      </c>
    </row>
    <row r="3" spans="1:12" ht="12.75">
      <c r="A3" s="88"/>
      <c r="B3" s="16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2" s="14" customFormat="1" ht="12.75">
      <c r="A4" s="88"/>
      <c r="B4" s="90" t="s">
        <v>36</v>
      </c>
    </row>
    <row r="5" spans="1:12" ht="12.75">
      <c r="A5" s="88"/>
      <c r="B5" s="90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s="14" customFormat="1" ht="12.75">
      <c r="A6" s="88" t="s">
        <v>48</v>
      </c>
      <c r="B6" s="91" t="s">
        <v>49</v>
      </c>
      <c r="D6" s="11"/>
      <c r="E6" s="11"/>
      <c r="F6" s="11"/>
      <c r="G6" s="11"/>
      <c r="H6" s="11"/>
      <c r="I6" s="11"/>
      <c r="J6" s="11"/>
      <c r="K6" s="11"/>
      <c r="L6" s="11"/>
    </row>
    <row r="7" spans="1:12" s="14" customFormat="1" ht="12.75" customHeight="1">
      <c r="A7" s="99"/>
      <c r="B7" s="91" t="s">
        <v>50</v>
      </c>
      <c r="D7" s="11"/>
      <c r="E7" s="11"/>
      <c r="F7" s="11"/>
      <c r="G7" s="11"/>
      <c r="H7" s="11"/>
      <c r="I7" s="11"/>
      <c r="J7" s="11"/>
      <c r="K7" s="11"/>
      <c r="L7" s="11"/>
    </row>
    <row r="8" spans="1:12" s="14" customFormat="1" ht="25.5">
      <c r="A8" s="88" t="s">
        <v>48</v>
      </c>
      <c r="B8" s="91" t="s">
        <v>51</v>
      </c>
      <c r="C8" s="66"/>
      <c r="D8" s="66"/>
      <c r="E8" s="66"/>
      <c r="H8" s="66"/>
      <c r="K8" s="66"/>
      <c r="L8" s="66"/>
    </row>
    <row r="9" spans="1:13" s="14" customFormat="1" ht="12.75">
      <c r="A9" s="88">
        <v>3</v>
      </c>
      <c r="B9" s="91" t="s">
        <v>22</v>
      </c>
      <c r="C9" s="66">
        <v>5918274</v>
      </c>
      <c r="D9" s="66">
        <v>4705299</v>
      </c>
      <c r="E9" s="66">
        <v>50000</v>
      </c>
      <c r="F9" s="66">
        <v>987975</v>
      </c>
      <c r="G9" s="66">
        <v>85000</v>
      </c>
      <c r="H9" s="66">
        <v>5000</v>
      </c>
      <c r="I9" s="14">
        <v>0</v>
      </c>
      <c r="J9" s="14">
        <v>0</v>
      </c>
      <c r="K9" s="66">
        <v>85000</v>
      </c>
      <c r="L9" s="66">
        <v>6133814</v>
      </c>
      <c r="M9" s="66">
        <v>6332155</v>
      </c>
    </row>
    <row r="10" spans="1:13" ht="12.75">
      <c r="A10" s="88">
        <v>31</v>
      </c>
      <c r="B10" s="91" t="s">
        <v>23</v>
      </c>
      <c r="C10" s="66">
        <v>4427774</v>
      </c>
      <c r="D10" s="66">
        <v>4380299</v>
      </c>
      <c r="E10" s="64">
        <v>0</v>
      </c>
      <c r="F10" s="66">
        <v>47475</v>
      </c>
      <c r="G10" s="11">
        <v>0</v>
      </c>
      <c r="H10" s="11">
        <v>0</v>
      </c>
      <c r="I10" s="11">
        <v>0</v>
      </c>
      <c r="J10" s="11">
        <v>0</v>
      </c>
      <c r="K10" s="66">
        <v>0</v>
      </c>
      <c r="L10" s="66">
        <v>4616814</v>
      </c>
      <c r="M10" s="66">
        <v>4815155</v>
      </c>
    </row>
    <row r="11" spans="1:13" ht="12.75">
      <c r="A11" s="88">
        <v>311</v>
      </c>
      <c r="B11" s="91" t="s">
        <v>24</v>
      </c>
      <c r="C11" s="66">
        <v>3654742</v>
      </c>
      <c r="D11" s="66">
        <v>3639742</v>
      </c>
      <c r="E11" s="64">
        <v>0</v>
      </c>
      <c r="F11" s="66">
        <v>15000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/>
      <c r="M11" s="64"/>
    </row>
    <row r="12" spans="1:12" ht="12.75">
      <c r="A12" s="87">
        <v>3111</v>
      </c>
      <c r="B12" s="16" t="s">
        <v>52</v>
      </c>
      <c r="C12" s="64">
        <v>3639742</v>
      </c>
      <c r="D12" s="64">
        <v>3639742</v>
      </c>
      <c r="E12" s="64">
        <v>0</v>
      </c>
      <c r="F12" s="64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/>
    </row>
    <row r="13" spans="1:12" s="14" customFormat="1" ht="12.75">
      <c r="A13" s="87">
        <v>3113</v>
      </c>
      <c r="B13" s="16" t="s">
        <v>53</v>
      </c>
      <c r="C13" s="64">
        <v>15000</v>
      </c>
      <c r="D13" s="64">
        <v>0</v>
      </c>
      <c r="E13" s="64">
        <v>0</v>
      </c>
      <c r="F13" s="64">
        <v>15000</v>
      </c>
      <c r="G13" s="11">
        <v>0</v>
      </c>
      <c r="H13" s="11">
        <v>0</v>
      </c>
      <c r="I13" s="11">
        <v>0</v>
      </c>
      <c r="J13" s="11">
        <v>0</v>
      </c>
      <c r="K13" s="64">
        <v>0</v>
      </c>
      <c r="L13" s="64"/>
    </row>
    <row r="14" spans="1:12" ht="12.75">
      <c r="A14" s="88">
        <v>312</v>
      </c>
      <c r="B14" s="91" t="s">
        <v>25</v>
      </c>
      <c r="C14" s="66">
        <v>170000</v>
      </c>
      <c r="D14" s="66">
        <v>140000</v>
      </c>
      <c r="E14" s="64">
        <v>0</v>
      </c>
      <c r="F14" s="66">
        <v>30000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/>
    </row>
    <row r="15" spans="1:12" ht="12.75">
      <c r="A15" s="87">
        <v>3121</v>
      </c>
      <c r="B15" s="16" t="s">
        <v>25</v>
      </c>
      <c r="C15" s="64">
        <v>170000</v>
      </c>
      <c r="D15" s="64">
        <v>140000</v>
      </c>
      <c r="E15" s="66"/>
      <c r="F15" s="64">
        <v>30000</v>
      </c>
      <c r="G15" s="14">
        <v>0</v>
      </c>
      <c r="H15" s="14">
        <v>0</v>
      </c>
      <c r="I15" s="14">
        <v>0</v>
      </c>
      <c r="J15" s="14">
        <v>0</v>
      </c>
      <c r="K15" s="66">
        <v>0</v>
      </c>
      <c r="L15" s="66"/>
    </row>
    <row r="16" spans="1:12" ht="12.75">
      <c r="A16" s="88">
        <v>313</v>
      </c>
      <c r="B16" s="91" t="s">
        <v>26</v>
      </c>
      <c r="C16" s="66">
        <v>603032</v>
      </c>
      <c r="D16" s="66">
        <v>600557</v>
      </c>
      <c r="E16" s="66">
        <v>0</v>
      </c>
      <c r="F16" s="66">
        <v>2475</v>
      </c>
      <c r="G16" s="14">
        <v>0</v>
      </c>
      <c r="H16" s="14"/>
      <c r="I16" s="14">
        <v>0</v>
      </c>
      <c r="J16" s="14">
        <v>0</v>
      </c>
      <c r="K16" s="66">
        <v>0</v>
      </c>
      <c r="L16" s="66"/>
    </row>
    <row r="17" spans="1:12" ht="25.5">
      <c r="A17" s="87">
        <v>3132</v>
      </c>
      <c r="B17" s="16" t="s">
        <v>54</v>
      </c>
      <c r="C17" s="64">
        <v>603032</v>
      </c>
      <c r="D17" s="64">
        <v>600557</v>
      </c>
      <c r="E17" s="64">
        <v>0</v>
      </c>
      <c r="F17" s="64">
        <v>2475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/>
    </row>
    <row r="18" spans="1:13" ht="12.75">
      <c r="A18" s="88">
        <v>32</v>
      </c>
      <c r="B18" s="91" t="s">
        <v>27</v>
      </c>
      <c r="C18" s="66">
        <v>1475000</v>
      </c>
      <c r="D18" s="66">
        <v>325000</v>
      </c>
      <c r="E18" s="66">
        <v>50000</v>
      </c>
      <c r="F18" s="66">
        <v>930000</v>
      </c>
      <c r="G18" s="66">
        <v>85000</v>
      </c>
      <c r="H18" s="11">
        <v>0</v>
      </c>
      <c r="I18" s="11">
        <v>0</v>
      </c>
      <c r="J18" s="11">
        <v>0</v>
      </c>
      <c r="K18" s="66">
        <v>85000</v>
      </c>
      <c r="L18" s="66">
        <v>1500000</v>
      </c>
      <c r="M18" s="66">
        <v>1500000</v>
      </c>
    </row>
    <row r="19" spans="1:12" s="14" customFormat="1" ht="12.75">
      <c r="A19" s="88">
        <v>321</v>
      </c>
      <c r="B19" s="91" t="s">
        <v>28</v>
      </c>
      <c r="C19" s="66">
        <v>396000</v>
      </c>
      <c r="D19" s="66">
        <v>320000</v>
      </c>
      <c r="E19" s="64">
        <v>0</v>
      </c>
      <c r="F19" s="66">
        <v>56000</v>
      </c>
      <c r="G19" s="66">
        <v>20000</v>
      </c>
      <c r="H19" s="11">
        <v>0</v>
      </c>
      <c r="I19" s="11">
        <v>0</v>
      </c>
      <c r="J19" s="11">
        <v>0</v>
      </c>
      <c r="K19" s="11">
        <v>0</v>
      </c>
      <c r="L19" s="11"/>
    </row>
    <row r="20" spans="1:12" s="14" customFormat="1" ht="12.75">
      <c r="A20" s="87">
        <v>3211</v>
      </c>
      <c r="B20" s="16" t="s">
        <v>55</v>
      </c>
      <c r="C20" s="64">
        <v>35000</v>
      </c>
      <c r="D20" s="66">
        <v>0</v>
      </c>
      <c r="E20" s="66">
        <v>0</v>
      </c>
      <c r="F20" s="64">
        <v>35000</v>
      </c>
      <c r="G20" s="14">
        <v>0</v>
      </c>
      <c r="H20" s="14">
        <v>0</v>
      </c>
      <c r="I20" s="14">
        <v>0</v>
      </c>
      <c r="J20" s="14">
        <v>0</v>
      </c>
      <c r="K20" s="66">
        <v>0</v>
      </c>
      <c r="L20" s="113"/>
    </row>
    <row r="21" spans="1:12" ht="25.5">
      <c r="A21" s="87">
        <v>3212</v>
      </c>
      <c r="B21" s="16" t="s">
        <v>56</v>
      </c>
      <c r="C21" s="114">
        <v>320000</v>
      </c>
      <c r="D21" s="64">
        <v>320000</v>
      </c>
      <c r="E21" s="64">
        <v>0</v>
      </c>
      <c r="F21" s="64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/>
    </row>
    <row r="22" spans="1:12" ht="12.75">
      <c r="A22" s="87">
        <v>3213</v>
      </c>
      <c r="B22" s="16" t="s">
        <v>57</v>
      </c>
      <c r="C22" s="64">
        <v>40000</v>
      </c>
      <c r="D22" s="64">
        <v>0</v>
      </c>
      <c r="E22" s="64">
        <v>0</v>
      </c>
      <c r="F22" s="64">
        <v>20000</v>
      </c>
      <c r="G22" s="64">
        <v>20000</v>
      </c>
      <c r="H22" s="11">
        <v>0</v>
      </c>
      <c r="I22" s="11">
        <v>0</v>
      </c>
      <c r="J22" s="11">
        <v>0</v>
      </c>
      <c r="K22" s="11"/>
      <c r="L22" s="11"/>
    </row>
    <row r="23" spans="1:12" ht="12.75">
      <c r="A23" s="87">
        <v>3214</v>
      </c>
      <c r="B23" s="16" t="s">
        <v>58</v>
      </c>
      <c r="C23" s="64">
        <v>1000</v>
      </c>
      <c r="D23" s="11">
        <v>0</v>
      </c>
      <c r="E23" s="64">
        <v>0</v>
      </c>
      <c r="F23" s="64">
        <v>1000</v>
      </c>
      <c r="G23" s="11">
        <v>0</v>
      </c>
      <c r="H23" s="11">
        <v>0</v>
      </c>
      <c r="I23" s="11">
        <v>0</v>
      </c>
      <c r="J23" s="11">
        <v>0</v>
      </c>
      <c r="K23" s="11"/>
      <c r="L23" s="11"/>
    </row>
    <row r="24" spans="1:11" s="14" customFormat="1" ht="12.75" customHeight="1">
      <c r="A24" s="88">
        <v>322</v>
      </c>
      <c r="B24" s="91" t="s">
        <v>29</v>
      </c>
      <c r="C24" s="66">
        <v>820000</v>
      </c>
      <c r="D24" s="14">
        <v>0</v>
      </c>
      <c r="E24" s="66">
        <v>50000</v>
      </c>
      <c r="F24" s="66">
        <v>635000</v>
      </c>
      <c r="G24" s="66">
        <v>50000</v>
      </c>
      <c r="H24" s="11">
        <v>0</v>
      </c>
      <c r="I24" s="14">
        <v>0</v>
      </c>
      <c r="J24" s="14">
        <v>0</v>
      </c>
      <c r="K24" s="66">
        <v>85000</v>
      </c>
    </row>
    <row r="25" spans="1:11" s="14" customFormat="1" ht="25.5">
      <c r="A25" s="87">
        <v>3221</v>
      </c>
      <c r="B25" s="16" t="s">
        <v>59</v>
      </c>
      <c r="C25" s="64">
        <v>180000</v>
      </c>
      <c r="D25" s="11">
        <v>0</v>
      </c>
      <c r="E25" s="64">
        <v>0</v>
      </c>
      <c r="F25" s="64">
        <v>130000</v>
      </c>
      <c r="G25" s="64">
        <v>50000</v>
      </c>
      <c r="H25" s="11">
        <v>0</v>
      </c>
      <c r="I25" s="14">
        <v>0</v>
      </c>
      <c r="J25" s="14">
        <v>0</v>
      </c>
      <c r="K25" s="14">
        <v>0</v>
      </c>
    </row>
    <row r="26" spans="1:11" s="14" customFormat="1" ht="12.75">
      <c r="A26" s="87">
        <v>3222</v>
      </c>
      <c r="B26" s="16" t="s">
        <v>60</v>
      </c>
      <c r="C26" s="64">
        <v>350000</v>
      </c>
      <c r="D26" s="11">
        <v>0</v>
      </c>
      <c r="E26" s="64">
        <v>50000</v>
      </c>
      <c r="F26" s="64">
        <v>300000</v>
      </c>
      <c r="G26" s="11"/>
      <c r="H26" s="11">
        <v>0</v>
      </c>
      <c r="I26" s="14">
        <v>0</v>
      </c>
      <c r="J26" s="14">
        <v>0</v>
      </c>
      <c r="K26" s="14">
        <v>0</v>
      </c>
    </row>
    <row r="27" spans="1:12" ht="12.75">
      <c r="A27" s="87">
        <v>3223</v>
      </c>
      <c r="B27" s="16" t="s">
        <v>61</v>
      </c>
      <c r="C27" s="64">
        <v>115000</v>
      </c>
      <c r="D27" s="11">
        <v>0</v>
      </c>
      <c r="E27" s="64">
        <v>0</v>
      </c>
      <c r="F27" s="64">
        <v>115000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/>
    </row>
    <row r="28" spans="1:12" ht="25.5">
      <c r="A28" s="87">
        <v>3224</v>
      </c>
      <c r="B28" s="16" t="s">
        <v>62</v>
      </c>
      <c r="C28" s="64">
        <v>115000</v>
      </c>
      <c r="D28" s="66">
        <v>0</v>
      </c>
      <c r="E28" s="66">
        <v>0</v>
      </c>
      <c r="F28" s="64">
        <v>30000</v>
      </c>
      <c r="G28" s="14">
        <v>0</v>
      </c>
      <c r="H28" s="14">
        <v>0</v>
      </c>
      <c r="I28" s="14">
        <v>0</v>
      </c>
      <c r="J28" s="14">
        <v>0</v>
      </c>
      <c r="K28" s="66">
        <v>85000</v>
      </c>
      <c r="L28" s="66"/>
    </row>
    <row r="29" spans="1:12" ht="12.75">
      <c r="A29" s="87">
        <v>3225</v>
      </c>
      <c r="B29" s="16" t="s">
        <v>63</v>
      </c>
      <c r="C29" s="64">
        <v>35000</v>
      </c>
      <c r="D29" s="11">
        <v>0</v>
      </c>
      <c r="E29" s="64">
        <v>0</v>
      </c>
      <c r="F29" s="64">
        <v>35000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/>
    </row>
    <row r="30" spans="1:12" ht="25.5">
      <c r="A30" s="87">
        <v>3227</v>
      </c>
      <c r="B30" s="16" t="s">
        <v>64</v>
      </c>
      <c r="C30" s="64">
        <v>25000</v>
      </c>
      <c r="D30" s="11">
        <v>0</v>
      </c>
      <c r="E30" s="64">
        <v>0</v>
      </c>
      <c r="F30" s="64">
        <v>25000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/>
    </row>
    <row r="31" spans="1:12" s="14" customFormat="1" ht="12.75" customHeight="1">
      <c r="A31" s="88">
        <v>323</v>
      </c>
      <c r="B31" s="91" t="s">
        <v>65</v>
      </c>
      <c r="C31" s="66">
        <v>192000</v>
      </c>
      <c r="D31" s="14">
        <v>0</v>
      </c>
      <c r="E31" s="64">
        <v>0</v>
      </c>
      <c r="F31" s="66">
        <v>192000</v>
      </c>
      <c r="G31" s="11">
        <v>0</v>
      </c>
      <c r="H31" s="11">
        <v>0</v>
      </c>
      <c r="I31" s="11">
        <v>0</v>
      </c>
      <c r="J31" s="11">
        <v>0</v>
      </c>
      <c r="K31" s="66">
        <v>0</v>
      </c>
      <c r="L31" s="11"/>
    </row>
    <row r="32" spans="1:11" s="14" customFormat="1" ht="12.75">
      <c r="A32" s="87">
        <v>3231</v>
      </c>
      <c r="B32" s="16" t="s">
        <v>66</v>
      </c>
      <c r="C32" s="64">
        <v>25000</v>
      </c>
      <c r="D32" s="11">
        <v>0</v>
      </c>
      <c r="E32" s="64">
        <v>0</v>
      </c>
      <c r="F32" s="64">
        <v>25000</v>
      </c>
      <c r="G32" s="11">
        <v>0</v>
      </c>
      <c r="H32" s="11">
        <v>0</v>
      </c>
      <c r="I32" s="14">
        <v>0</v>
      </c>
      <c r="J32" s="14">
        <v>0</v>
      </c>
      <c r="K32" s="14">
        <v>0</v>
      </c>
    </row>
    <row r="33" spans="1:11" s="14" customFormat="1" ht="25.5">
      <c r="A33" s="87">
        <v>3232</v>
      </c>
      <c r="B33" s="16" t="s">
        <v>67</v>
      </c>
      <c r="C33" s="64">
        <v>15000</v>
      </c>
      <c r="D33" s="64">
        <v>0</v>
      </c>
      <c r="E33" s="64">
        <v>0</v>
      </c>
      <c r="F33" s="64">
        <v>15000</v>
      </c>
      <c r="G33" s="11">
        <v>0</v>
      </c>
      <c r="H33" s="11">
        <v>0</v>
      </c>
      <c r="I33" s="14">
        <v>0</v>
      </c>
      <c r="J33" s="14">
        <v>0</v>
      </c>
      <c r="K33" s="66">
        <v>0</v>
      </c>
    </row>
    <row r="34" spans="1:12" ht="12.75">
      <c r="A34" s="87">
        <v>3233</v>
      </c>
      <c r="B34" s="16" t="s">
        <v>68</v>
      </c>
      <c r="C34" s="64">
        <v>2000</v>
      </c>
      <c r="D34" s="64"/>
      <c r="E34" s="64">
        <v>0</v>
      </c>
      <c r="F34" s="64">
        <v>2000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/>
    </row>
    <row r="35" spans="1:12" ht="12.75">
      <c r="A35" s="87">
        <v>3234</v>
      </c>
      <c r="B35" s="16" t="s">
        <v>69</v>
      </c>
      <c r="C35" s="64">
        <v>35000</v>
      </c>
      <c r="D35" s="11">
        <v>0</v>
      </c>
      <c r="E35" s="64"/>
      <c r="F35" s="64">
        <v>35000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/>
    </row>
    <row r="36" spans="1:12" ht="12.75">
      <c r="A36" s="87">
        <v>3235</v>
      </c>
      <c r="B36" s="16" t="s">
        <v>70</v>
      </c>
      <c r="C36" s="64">
        <v>38000</v>
      </c>
      <c r="D36" s="11"/>
      <c r="E36" s="64"/>
      <c r="F36" s="64">
        <v>38000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/>
    </row>
    <row r="37" spans="1:12" s="14" customFormat="1" ht="12.75">
      <c r="A37" s="87">
        <v>3236</v>
      </c>
      <c r="B37" s="16" t="s">
        <v>71</v>
      </c>
      <c r="C37" s="64">
        <v>40000</v>
      </c>
      <c r="D37" s="14">
        <v>0</v>
      </c>
      <c r="E37" s="66"/>
      <c r="F37" s="64">
        <v>40000</v>
      </c>
      <c r="G37" s="14">
        <v>0</v>
      </c>
      <c r="H37" s="14">
        <v>0</v>
      </c>
      <c r="I37" s="14">
        <v>0</v>
      </c>
      <c r="J37" s="14">
        <v>0</v>
      </c>
      <c r="K37" s="66">
        <v>0</v>
      </c>
      <c r="L37" s="66"/>
    </row>
    <row r="38" spans="1:12" ht="12.75">
      <c r="A38" s="87">
        <v>3237</v>
      </c>
      <c r="B38" s="16" t="s">
        <v>72</v>
      </c>
      <c r="C38" s="64">
        <v>15000</v>
      </c>
      <c r="D38" s="66"/>
      <c r="E38" s="66">
        <v>0</v>
      </c>
      <c r="F38" s="64">
        <v>15000</v>
      </c>
      <c r="G38" s="14">
        <v>0</v>
      </c>
      <c r="H38" s="11">
        <v>0</v>
      </c>
      <c r="I38" s="11">
        <v>0</v>
      </c>
      <c r="J38" s="11">
        <v>0</v>
      </c>
      <c r="K38" s="66">
        <v>0</v>
      </c>
      <c r="L38" s="66"/>
    </row>
    <row r="39" spans="1:12" ht="12.75">
      <c r="A39" s="87">
        <v>3238</v>
      </c>
      <c r="B39" s="16" t="s">
        <v>73</v>
      </c>
      <c r="C39" s="64">
        <v>15000</v>
      </c>
      <c r="D39" s="64">
        <v>0</v>
      </c>
      <c r="E39" s="64">
        <v>0</v>
      </c>
      <c r="F39" s="64">
        <v>15000</v>
      </c>
      <c r="G39" s="11">
        <v>0</v>
      </c>
      <c r="H39" s="11">
        <v>0</v>
      </c>
      <c r="I39" s="11">
        <v>0</v>
      </c>
      <c r="J39" s="11">
        <v>0</v>
      </c>
      <c r="K39" s="66">
        <v>0</v>
      </c>
      <c r="L39" s="66"/>
    </row>
    <row r="40" spans="1:12" ht="12.75">
      <c r="A40" s="87">
        <v>3239</v>
      </c>
      <c r="B40" s="16" t="s">
        <v>74</v>
      </c>
      <c r="C40" s="64">
        <v>7000</v>
      </c>
      <c r="D40" s="11">
        <v>0</v>
      </c>
      <c r="E40" s="64">
        <v>0</v>
      </c>
      <c r="F40" s="64">
        <v>7000</v>
      </c>
      <c r="G40" s="11">
        <v>0</v>
      </c>
      <c r="H40" s="11">
        <v>0</v>
      </c>
      <c r="I40" s="11">
        <v>0</v>
      </c>
      <c r="J40" s="11">
        <v>0</v>
      </c>
      <c r="K40" s="14">
        <v>0</v>
      </c>
      <c r="L40" s="14"/>
    </row>
    <row r="41" spans="1:12" ht="25.5">
      <c r="A41" s="88">
        <v>324</v>
      </c>
      <c r="B41" s="91" t="s">
        <v>75</v>
      </c>
      <c r="C41" s="66">
        <v>23000</v>
      </c>
      <c r="D41" s="66">
        <v>5000</v>
      </c>
      <c r="E41" s="64">
        <v>0</v>
      </c>
      <c r="F41" s="66">
        <v>3000</v>
      </c>
      <c r="G41" s="66">
        <v>15000</v>
      </c>
      <c r="H41" s="11">
        <v>0</v>
      </c>
      <c r="I41" s="11">
        <v>0</v>
      </c>
      <c r="J41" s="11">
        <v>0</v>
      </c>
      <c r="K41" s="14">
        <v>0</v>
      </c>
      <c r="L41" s="14"/>
    </row>
    <row r="42" spans="1:10" s="14" customFormat="1" ht="25.5">
      <c r="A42" s="87">
        <v>3241</v>
      </c>
      <c r="B42" s="16" t="s">
        <v>75</v>
      </c>
      <c r="C42" s="64">
        <v>23000</v>
      </c>
      <c r="D42" s="64">
        <v>5000</v>
      </c>
      <c r="E42" s="64">
        <v>0</v>
      </c>
      <c r="F42" s="64">
        <v>3000</v>
      </c>
      <c r="G42" s="64">
        <v>15000</v>
      </c>
      <c r="H42" s="14">
        <v>0</v>
      </c>
      <c r="I42" s="14">
        <v>0</v>
      </c>
      <c r="J42" s="14">
        <v>0</v>
      </c>
    </row>
    <row r="43" spans="1:12" ht="25.5">
      <c r="A43" s="88">
        <v>329</v>
      </c>
      <c r="B43" s="91" t="s">
        <v>30</v>
      </c>
      <c r="C43" s="66">
        <v>44000</v>
      </c>
      <c r="D43" s="14">
        <v>0</v>
      </c>
      <c r="E43" s="64">
        <v>0</v>
      </c>
      <c r="F43" s="66">
        <v>44000</v>
      </c>
      <c r="G43" s="11"/>
      <c r="H43" s="11">
        <v>0</v>
      </c>
      <c r="I43" s="11">
        <v>0</v>
      </c>
      <c r="J43" s="11">
        <v>0</v>
      </c>
      <c r="K43" s="14"/>
      <c r="L43" s="14"/>
    </row>
    <row r="44" spans="1:12" ht="12.75">
      <c r="A44" s="87">
        <v>3292</v>
      </c>
      <c r="B44" s="16" t="s">
        <v>76</v>
      </c>
      <c r="C44" s="64">
        <v>30000</v>
      </c>
      <c r="D44" s="66"/>
      <c r="E44" s="66">
        <v>0</v>
      </c>
      <c r="F44" s="64">
        <v>30000</v>
      </c>
      <c r="G44" s="14">
        <v>0</v>
      </c>
      <c r="H44" s="66">
        <v>0</v>
      </c>
      <c r="I44" s="11">
        <v>0</v>
      </c>
      <c r="J44" s="11">
        <v>0</v>
      </c>
      <c r="K44" s="66"/>
      <c r="L44" s="66"/>
    </row>
    <row r="45" spans="1:11" s="14" customFormat="1" ht="12.75" customHeight="1">
      <c r="A45" s="87">
        <v>3293</v>
      </c>
      <c r="B45" s="16" t="s">
        <v>77</v>
      </c>
      <c r="C45" s="64">
        <v>10000</v>
      </c>
      <c r="D45" s="64">
        <v>0</v>
      </c>
      <c r="E45" s="64">
        <v>0</v>
      </c>
      <c r="F45" s="64">
        <v>10000</v>
      </c>
      <c r="G45" s="11">
        <v>0</v>
      </c>
      <c r="H45" s="11">
        <v>0</v>
      </c>
      <c r="I45" s="14">
        <v>0</v>
      </c>
      <c r="J45" s="14">
        <v>0</v>
      </c>
      <c r="K45" s="14">
        <v>0</v>
      </c>
    </row>
    <row r="46" spans="1:12" s="14" customFormat="1" ht="12.75">
      <c r="A46" s="87">
        <v>3294</v>
      </c>
      <c r="B46" s="16" t="s">
        <v>78</v>
      </c>
      <c r="C46" s="64">
        <v>1000</v>
      </c>
      <c r="D46" s="66">
        <v>0</v>
      </c>
      <c r="E46" s="66">
        <v>0</v>
      </c>
      <c r="F46" s="64">
        <v>1000</v>
      </c>
      <c r="G46" s="14">
        <v>0</v>
      </c>
      <c r="H46" s="64">
        <v>0</v>
      </c>
      <c r="I46" s="14">
        <v>0</v>
      </c>
      <c r="J46" s="14">
        <v>0</v>
      </c>
      <c r="K46" s="66"/>
      <c r="L46" s="66"/>
    </row>
    <row r="47" spans="1:11" s="14" customFormat="1" ht="12.75">
      <c r="A47" s="87">
        <v>3295</v>
      </c>
      <c r="B47" s="16" t="s">
        <v>79</v>
      </c>
      <c r="C47" s="64">
        <v>1000</v>
      </c>
      <c r="D47" s="11">
        <v>0</v>
      </c>
      <c r="E47" s="64">
        <v>0</v>
      </c>
      <c r="F47" s="64">
        <v>1000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</row>
    <row r="48" spans="1:12" ht="12.75">
      <c r="A48" s="87">
        <v>3299</v>
      </c>
      <c r="B48" s="16" t="s">
        <v>30</v>
      </c>
      <c r="C48" s="64">
        <v>2000</v>
      </c>
      <c r="D48" s="11">
        <v>0</v>
      </c>
      <c r="E48" s="64">
        <v>0</v>
      </c>
      <c r="F48" s="64">
        <v>2000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/>
    </row>
    <row r="49" spans="1:13" ht="12.75">
      <c r="A49" s="88">
        <v>34</v>
      </c>
      <c r="B49" s="91" t="s">
        <v>80</v>
      </c>
      <c r="C49" s="66">
        <v>10500</v>
      </c>
      <c r="D49" s="64">
        <v>0</v>
      </c>
      <c r="E49" s="64">
        <v>0</v>
      </c>
      <c r="F49" s="66">
        <v>10500</v>
      </c>
      <c r="G49" s="11">
        <v>0</v>
      </c>
      <c r="H49" s="11">
        <v>0</v>
      </c>
      <c r="I49" s="11">
        <v>0</v>
      </c>
      <c r="J49" s="11">
        <v>0</v>
      </c>
      <c r="K49" s="66">
        <v>0</v>
      </c>
      <c r="L49" s="66">
        <v>11000</v>
      </c>
      <c r="M49" s="66">
        <v>11000</v>
      </c>
    </row>
    <row r="50" spans="1:12" ht="12.75">
      <c r="A50" s="88">
        <v>343</v>
      </c>
      <c r="B50" s="91" t="s">
        <v>31</v>
      </c>
      <c r="C50" s="66">
        <v>10500</v>
      </c>
      <c r="D50" s="66">
        <v>0</v>
      </c>
      <c r="E50" s="66">
        <v>0</v>
      </c>
      <c r="F50" s="66">
        <v>10500</v>
      </c>
      <c r="G50" s="14">
        <v>0</v>
      </c>
      <c r="H50" s="66">
        <v>0</v>
      </c>
      <c r="I50" s="11">
        <v>0</v>
      </c>
      <c r="J50" s="11">
        <v>0</v>
      </c>
      <c r="K50" s="66">
        <v>0</v>
      </c>
      <c r="L50" s="66"/>
    </row>
    <row r="51" spans="1:12" s="14" customFormat="1" ht="12.75">
      <c r="A51" s="87">
        <v>3431</v>
      </c>
      <c r="B51" s="16" t="s">
        <v>81</v>
      </c>
      <c r="C51" s="64">
        <v>10000</v>
      </c>
      <c r="D51" s="66">
        <v>0</v>
      </c>
      <c r="E51" s="66">
        <v>0</v>
      </c>
      <c r="F51" s="64">
        <v>10000</v>
      </c>
      <c r="G51" s="14">
        <v>0</v>
      </c>
      <c r="H51" s="66">
        <v>0</v>
      </c>
      <c r="I51" s="14">
        <v>0</v>
      </c>
      <c r="J51" s="14">
        <v>0</v>
      </c>
      <c r="K51" s="66">
        <v>0</v>
      </c>
      <c r="L51" s="66"/>
    </row>
    <row r="52" spans="1:12" ht="12.75">
      <c r="A52" s="87">
        <v>3433</v>
      </c>
      <c r="B52" s="16" t="s">
        <v>82</v>
      </c>
      <c r="C52" s="64">
        <v>500</v>
      </c>
      <c r="D52" s="64">
        <v>0</v>
      </c>
      <c r="E52" s="64">
        <v>0</v>
      </c>
      <c r="F52" s="11">
        <v>500</v>
      </c>
      <c r="G52" s="14">
        <v>0</v>
      </c>
      <c r="H52" s="66">
        <v>0</v>
      </c>
      <c r="I52" s="11">
        <v>0</v>
      </c>
      <c r="J52" s="11">
        <v>0</v>
      </c>
      <c r="K52" s="66">
        <v>0</v>
      </c>
      <c r="L52" s="66"/>
    </row>
    <row r="53" spans="1:13" ht="12.75">
      <c r="A53" s="88">
        <v>38</v>
      </c>
      <c r="B53" s="91" t="s">
        <v>32</v>
      </c>
      <c r="C53" s="66">
        <v>5000</v>
      </c>
      <c r="D53" s="11">
        <v>0</v>
      </c>
      <c r="E53" s="64">
        <v>0</v>
      </c>
      <c r="F53" s="14">
        <v>0</v>
      </c>
      <c r="G53" s="11">
        <v>0</v>
      </c>
      <c r="H53" s="66">
        <v>5000</v>
      </c>
      <c r="I53" s="11">
        <v>0</v>
      </c>
      <c r="J53" s="11">
        <v>0</v>
      </c>
      <c r="K53" s="66">
        <v>0</v>
      </c>
      <c r="L53" s="66">
        <v>6000</v>
      </c>
      <c r="M53" s="66">
        <v>6000</v>
      </c>
    </row>
    <row r="54" spans="1:12" ht="12.75">
      <c r="A54" s="88">
        <v>381</v>
      </c>
      <c r="B54" s="91" t="s">
        <v>83</v>
      </c>
      <c r="C54" s="66">
        <v>5000</v>
      </c>
      <c r="D54" s="64">
        <v>0</v>
      </c>
      <c r="E54" s="64">
        <v>0</v>
      </c>
      <c r="F54" s="14">
        <v>0</v>
      </c>
      <c r="G54" s="11">
        <v>0</v>
      </c>
      <c r="H54" s="66">
        <v>5000</v>
      </c>
      <c r="I54" s="11">
        <v>0</v>
      </c>
      <c r="J54" s="11">
        <v>0</v>
      </c>
      <c r="K54" s="11">
        <v>0</v>
      </c>
      <c r="L54" s="11"/>
    </row>
    <row r="55" spans="1:12" ht="12.75">
      <c r="A55" s="87">
        <v>3811</v>
      </c>
      <c r="B55" s="16" t="s">
        <v>33</v>
      </c>
      <c r="C55" s="64">
        <v>5000</v>
      </c>
      <c r="D55" s="11">
        <v>0</v>
      </c>
      <c r="E55" s="64">
        <v>0</v>
      </c>
      <c r="F55" s="11">
        <v>0</v>
      </c>
      <c r="G55" s="11">
        <v>0</v>
      </c>
      <c r="H55" s="64">
        <v>5000</v>
      </c>
      <c r="I55" s="11">
        <v>0</v>
      </c>
      <c r="J55" s="11">
        <v>0</v>
      </c>
      <c r="K55" s="11">
        <v>0</v>
      </c>
      <c r="L55" s="11"/>
    </row>
    <row r="56" spans="1:13" s="14" customFormat="1" ht="25.5">
      <c r="A56" s="88">
        <v>4</v>
      </c>
      <c r="B56" s="91" t="s">
        <v>34</v>
      </c>
      <c r="C56" s="66">
        <v>138000</v>
      </c>
      <c r="D56" s="66">
        <v>25000</v>
      </c>
      <c r="E56" s="66">
        <v>0</v>
      </c>
      <c r="F56" s="66">
        <v>113000</v>
      </c>
      <c r="G56" s="14">
        <v>0</v>
      </c>
      <c r="H56" s="66">
        <v>0</v>
      </c>
      <c r="I56" s="14">
        <v>0</v>
      </c>
      <c r="J56" s="14">
        <v>0</v>
      </c>
      <c r="K56" s="66">
        <v>0</v>
      </c>
      <c r="L56" s="66">
        <v>54975</v>
      </c>
      <c r="M56" s="66">
        <v>64975</v>
      </c>
    </row>
    <row r="57" spans="1:13" ht="25.5">
      <c r="A57" s="88">
        <v>42</v>
      </c>
      <c r="B57" s="91" t="s">
        <v>84</v>
      </c>
      <c r="C57" s="66">
        <v>113000</v>
      </c>
      <c r="D57" s="66">
        <v>25000</v>
      </c>
      <c r="E57" s="14">
        <v>0</v>
      </c>
      <c r="F57" s="66">
        <v>88000</v>
      </c>
      <c r="G57" s="11">
        <v>0</v>
      </c>
      <c r="H57" s="11">
        <v>0</v>
      </c>
      <c r="I57" s="11">
        <v>0</v>
      </c>
      <c r="J57" s="11">
        <v>0</v>
      </c>
      <c r="K57" s="66">
        <v>0</v>
      </c>
      <c r="L57" s="66">
        <v>54975</v>
      </c>
      <c r="M57" s="66">
        <v>64975</v>
      </c>
    </row>
    <row r="58" spans="1:13" ht="12.75">
      <c r="A58" s="88">
        <v>422</v>
      </c>
      <c r="B58" s="16" t="s">
        <v>85</v>
      </c>
      <c r="C58" s="66">
        <v>78000</v>
      </c>
      <c r="D58" s="11">
        <v>0</v>
      </c>
      <c r="E58" s="11">
        <v>0</v>
      </c>
      <c r="F58" s="66">
        <v>78000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/>
      <c r="M58" s="64"/>
    </row>
    <row r="59" spans="1:11" s="14" customFormat="1" ht="12.75" customHeight="1">
      <c r="A59" s="87">
        <v>4221</v>
      </c>
      <c r="B59" s="16" t="s">
        <v>86</v>
      </c>
      <c r="C59" s="64">
        <v>40000</v>
      </c>
      <c r="D59" s="11">
        <v>0</v>
      </c>
      <c r="E59" s="14">
        <v>0</v>
      </c>
      <c r="F59" s="64">
        <v>40000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</row>
    <row r="60" spans="1:12" s="14" customFormat="1" ht="12.75">
      <c r="A60" s="87">
        <v>4222</v>
      </c>
      <c r="B60" s="16" t="s">
        <v>87</v>
      </c>
      <c r="C60" s="64">
        <v>3000</v>
      </c>
      <c r="D60" s="11">
        <v>0</v>
      </c>
      <c r="E60" s="14">
        <v>0</v>
      </c>
      <c r="F60" s="64">
        <v>3000</v>
      </c>
      <c r="G60" s="14">
        <v>0</v>
      </c>
      <c r="H60" s="14">
        <v>0</v>
      </c>
      <c r="I60" s="14">
        <v>0</v>
      </c>
      <c r="J60" s="11">
        <v>0</v>
      </c>
      <c r="K60" s="11">
        <v>0</v>
      </c>
      <c r="L60" s="11"/>
    </row>
    <row r="61" spans="1:12" s="14" customFormat="1" ht="12.75">
      <c r="A61" s="87">
        <v>4223</v>
      </c>
      <c r="B61" s="16" t="s">
        <v>88</v>
      </c>
      <c r="C61" s="64">
        <v>10000</v>
      </c>
      <c r="D61" s="11">
        <v>0</v>
      </c>
      <c r="E61" s="14">
        <v>0</v>
      </c>
      <c r="F61" s="64">
        <v>10000</v>
      </c>
      <c r="G61" s="14">
        <v>0</v>
      </c>
      <c r="H61" s="14">
        <v>0</v>
      </c>
      <c r="I61" s="14">
        <v>0</v>
      </c>
      <c r="J61" s="11">
        <v>0</v>
      </c>
      <c r="K61" s="11">
        <v>0</v>
      </c>
      <c r="L61" s="11"/>
    </row>
    <row r="62" spans="1:12" ht="14.25" customHeight="1">
      <c r="A62" s="87">
        <v>4225</v>
      </c>
      <c r="B62" s="16" t="s">
        <v>89</v>
      </c>
      <c r="C62" s="64">
        <v>10000</v>
      </c>
      <c r="D62" s="11">
        <v>0</v>
      </c>
      <c r="E62" s="11">
        <v>0</v>
      </c>
      <c r="F62" s="64">
        <v>10000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/>
    </row>
    <row r="63" spans="1:12" ht="12.75">
      <c r="A63" s="87">
        <v>4226</v>
      </c>
      <c r="B63" s="16" t="s">
        <v>90</v>
      </c>
      <c r="C63" s="64">
        <v>5000</v>
      </c>
      <c r="D63" s="11">
        <v>0</v>
      </c>
      <c r="E63" s="11">
        <v>0</v>
      </c>
      <c r="F63" s="64">
        <v>5000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/>
    </row>
    <row r="64" spans="1:12" ht="25.5">
      <c r="A64" s="87">
        <v>4227</v>
      </c>
      <c r="B64" s="16" t="s">
        <v>91</v>
      </c>
      <c r="C64" s="64">
        <v>10000</v>
      </c>
      <c r="D64" s="11">
        <v>0</v>
      </c>
      <c r="E64" s="11">
        <v>0</v>
      </c>
      <c r="F64" s="64">
        <v>10000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/>
    </row>
    <row r="65" spans="1:11" s="14" customFormat="1" ht="12.75">
      <c r="A65" s="88">
        <v>426</v>
      </c>
      <c r="B65" s="115" t="s">
        <v>92</v>
      </c>
      <c r="C65" s="66">
        <v>35000</v>
      </c>
      <c r="D65" s="113">
        <v>25000</v>
      </c>
      <c r="E65" s="14">
        <v>0</v>
      </c>
      <c r="F65" s="66">
        <v>10000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</row>
    <row r="66" spans="1:12" ht="12.75">
      <c r="A66" s="87">
        <v>4262</v>
      </c>
      <c r="B66" s="16" t="s">
        <v>93</v>
      </c>
      <c r="C66" s="64">
        <v>10000</v>
      </c>
      <c r="D66" s="11">
        <v>0</v>
      </c>
      <c r="E66" s="11">
        <v>0</v>
      </c>
      <c r="F66" s="64">
        <v>10000</v>
      </c>
      <c r="G66" s="11">
        <v>0</v>
      </c>
      <c r="H66" s="11">
        <v>0</v>
      </c>
      <c r="I66" s="11"/>
      <c r="J66" s="11">
        <v>0</v>
      </c>
      <c r="K66" s="11">
        <v>0</v>
      </c>
      <c r="L66" s="11"/>
    </row>
    <row r="67" spans="1:12" ht="25.5">
      <c r="A67" s="87">
        <v>4264</v>
      </c>
      <c r="B67" s="16" t="s">
        <v>94</v>
      </c>
      <c r="C67" s="64">
        <v>25000</v>
      </c>
      <c r="D67" s="64">
        <v>25000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/>
    </row>
    <row r="68" spans="1:13" ht="25.5">
      <c r="A68" s="88">
        <v>45</v>
      </c>
      <c r="B68" s="124" t="s">
        <v>98</v>
      </c>
      <c r="C68" s="66">
        <v>25000</v>
      </c>
      <c r="D68" s="66">
        <v>0</v>
      </c>
      <c r="E68" s="14">
        <v>0</v>
      </c>
      <c r="F68" s="66">
        <v>25000</v>
      </c>
      <c r="G68" s="14">
        <v>0</v>
      </c>
      <c r="H68" s="66">
        <v>0</v>
      </c>
      <c r="I68" s="11">
        <v>0</v>
      </c>
      <c r="J68" s="11">
        <v>0</v>
      </c>
      <c r="K68" s="66">
        <v>0</v>
      </c>
      <c r="L68" s="66">
        <v>0</v>
      </c>
      <c r="M68" s="11">
        <v>0</v>
      </c>
    </row>
    <row r="69" spans="1:12" ht="15.75">
      <c r="A69" s="88">
        <v>451</v>
      </c>
      <c r="B69" s="116" t="s">
        <v>106</v>
      </c>
      <c r="C69" s="64">
        <v>25000</v>
      </c>
      <c r="D69" s="64">
        <v>0</v>
      </c>
      <c r="E69" s="11">
        <v>0</v>
      </c>
      <c r="F69" s="64">
        <v>25000</v>
      </c>
      <c r="G69" s="11">
        <v>0</v>
      </c>
      <c r="H69" s="11">
        <v>0</v>
      </c>
      <c r="I69" s="11">
        <v>0</v>
      </c>
      <c r="J69" s="11"/>
      <c r="K69" s="11">
        <v>0</v>
      </c>
      <c r="L69" s="11"/>
    </row>
    <row r="70" spans="1:12" s="14" customFormat="1" ht="15.75">
      <c r="A70" s="87">
        <v>4511</v>
      </c>
      <c r="B70" s="117" t="s">
        <v>106</v>
      </c>
      <c r="C70" s="66">
        <v>25000</v>
      </c>
      <c r="D70" s="14">
        <v>0</v>
      </c>
      <c r="E70" s="14">
        <v>0</v>
      </c>
      <c r="F70" s="66">
        <v>25000</v>
      </c>
      <c r="G70" s="14">
        <v>0</v>
      </c>
      <c r="H70" s="14">
        <v>0</v>
      </c>
      <c r="I70" s="14">
        <v>0</v>
      </c>
      <c r="J70" s="14">
        <v>0</v>
      </c>
      <c r="K70" s="66">
        <v>0</v>
      </c>
      <c r="L70" s="66"/>
    </row>
    <row r="71" spans="1:13" s="14" customFormat="1" ht="15.75">
      <c r="A71" s="87"/>
      <c r="B71" s="117" t="s">
        <v>99</v>
      </c>
      <c r="C71" s="66">
        <v>6056274</v>
      </c>
      <c r="D71" s="66">
        <v>4730299</v>
      </c>
      <c r="E71" s="66">
        <v>50000</v>
      </c>
      <c r="F71" s="66">
        <v>1100975</v>
      </c>
      <c r="G71" s="66">
        <v>85000</v>
      </c>
      <c r="H71" s="66">
        <v>5000</v>
      </c>
      <c r="I71" s="14">
        <v>0</v>
      </c>
      <c r="J71" s="14">
        <v>0</v>
      </c>
      <c r="K71" s="66">
        <v>85000</v>
      </c>
      <c r="L71" s="66">
        <v>6188789</v>
      </c>
      <c r="M71" s="66">
        <v>6397130</v>
      </c>
    </row>
    <row r="72" spans="1:12" ht="25.5">
      <c r="A72" s="87"/>
      <c r="B72" s="91" t="s">
        <v>100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3" ht="12.75">
      <c r="A73" s="87">
        <v>3</v>
      </c>
      <c r="B73" s="91" t="s">
        <v>97</v>
      </c>
      <c r="C73" s="64">
        <v>610322</v>
      </c>
      <c r="D73" s="11">
        <v>0</v>
      </c>
      <c r="E73" s="11">
        <v>0</v>
      </c>
      <c r="F73" s="11">
        <v>0</v>
      </c>
      <c r="G73" s="64">
        <v>610322</v>
      </c>
      <c r="H73" s="64">
        <v>0</v>
      </c>
      <c r="I73" s="11">
        <v>0</v>
      </c>
      <c r="J73" s="11">
        <v>0</v>
      </c>
      <c r="K73" s="11">
        <v>0</v>
      </c>
      <c r="L73" s="64">
        <v>109954</v>
      </c>
      <c r="M73" s="11">
        <v>0</v>
      </c>
    </row>
    <row r="74" spans="1:13" s="14" customFormat="1" ht="12.75">
      <c r="A74" s="88">
        <v>3299</v>
      </c>
      <c r="B74" s="91" t="s">
        <v>108</v>
      </c>
      <c r="C74" s="66">
        <v>610322</v>
      </c>
      <c r="D74" s="14">
        <v>0</v>
      </c>
      <c r="E74" s="14">
        <v>0</v>
      </c>
      <c r="F74" s="14">
        <v>0</v>
      </c>
      <c r="G74" s="66">
        <v>610322</v>
      </c>
      <c r="H74" s="66">
        <v>0</v>
      </c>
      <c r="I74" s="11">
        <v>0</v>
      </c>
      <c r="J74" s="11">
        <v>0</v>
      </c>
      <c r="K74" s="66">
        <v>0</v>
      </c>
      <c r="L74" s="66">
        <v>109954</v>
      </c>
      <c r="M74" s="14">
        <v>0</v>
      </c>
    </row>
    <row r="75" spans="1:13" s="14" customFormat="1" ht="12.75">
      <c r="A75" s="88"/>
      <c r="B75" s="91" t="s">
        <v>101</v>
      </c>
      <c r="C75" s="66">
        <v>610322</v>
      </c>
      <c r="D75" s="14">
        <v>0</v>
      </c>
      <c r="E75" s="14">
        <v>0</v>
      </c>
      <c r="F75" s="14">
        <v>0</v>
      </c>
      <c r="G75" s="66">
        <v>610322</v>
      </c>
      <c r="H75" s="66">
        <v>0</v>
      </c>
      <c r="I75" s="11">
        <v>0</v>
      </c>
      <c r="J75" s="11">
        <v>0</v>
      </c>
      <c r="K75" s="64">
        <v>0</v>
      </c>
      <c r="L75" s="66">
        <v>109954</v>
      </c>
      <c r="M75" s="14">
        <v>0</v>
      </c>
    </row>
    <row r="76" spans="1:13" s="14" customFormat="1" ht="25.5">
      <c r="A76" s="88"/>
      <c r="B76" s="91" t="s">
        <v>102</v>
      </c>
      <c r="C76" s="66">
        <v>6666596</v>
      </c>
      <c r="D76" s="66">
        <v>4730299</v>
      </c>
      <c r="E76" s="66">
        <v>50000</v>
      </c>
      <c r="F76" s="66">
        <v>1100975</v>
      </c>
      <c r="G76" s="66">
        <v>695322</v>
      </c>
      <c r="H76" s="66">
        <v>5000</v>
      </c>
      <c r="I76" s="14">
        <v>0</v>
      </c>
      <c r="J76" s="14">
        <v>0</v>
      </c>
      <c r="K76" s="66">
        <v>85000</v>
      </c>
      <c r="L76" s="66">
        <v>6298743</v>
      </c>
      <c r="M76" s="66">
        <v>6397130</v>
      </c>
    </row>
    <row r="77" spans="1:12" ht="12.75">
      <c r="A77" s="87"/>
      <c r="B77" s="91"/>
      <c r="C77" s="64"/>
      <c r="D77" s="11"/>
      <c r="E77" s="11"/>
      <c r="F77" s="11"/>
      <c r="G77" s="64"/>
      <c r="H77" s="11"/>
      <c r="I77" s="11"/>
      <c r="J77" s="11"/>
      <c r="K77" s="11"/>
      <c r="L77" s="11"/>
    </row>
    <row r="78" spans="1:12" ht="12.75">
      <c r="A78" s="87"/>
      <c r="B78" s="16" t="s">
        <v>109</v>
      </c>
      <c r="C78" s="66"/>
      <c r="D78" s="11"/>
      <c r="E78" s="11"/>
      <c r="F78" s="11"/>
      <c r="G78" s="66"/>
      <c r="H78" s="11"/>
      <c r="I78" s="11"/>
      <c r="J78" s="11"/>
      <c r="K78" s="66"/>
      <c r="L78" s="11"/>
    </row>
    <row r="79" spans="1:12" ht="12.75">
      <c r="A79" s="87"/>
      <c r="B79" s="16" t="s">
        <v>142</v>
      </c>
      <c r="C79" s="66"/>
      <c r="D79" s="66"/>
      <c r="E79" s="14"/>
      <c r="F79" s="66"/>
      <c r="G79" s="66"/>
      <c r="H79" s="66"/>
      <c r="I79" s="11"/>
      <c r="J79" s="11"/>
      <c r="K79" s="66"/>
      <c r="L79" s="66"/>
    </row>
    <row r="80" spans="1:8" s="14" customFormat="1" ht="12.75">
      <c r="A80" s="88"/>
      <c r="B80" s="16" t="s">
        <v>143</v>
      </c>
      <c r="H80" s="11"/>
    </row>
    <row r="81" spans="1:12" s="14" customFormat="1" ht="12.75">
      <c r="A81" s="88"/>
      <c r="B81" s="16"/>
      <c r="H81" s="11"/>
      <c r="J81" s="14" t="s">
        <v>103</v>
      </c>
      <c r="L81" s="14" t="s">
        <v>41</v>
      </c>
    </row>
    <row r="82" spans="1:12" ht="12.75">
      <c r="A82" s="87"/>
      <c r="B82" s="16"/>
      <c r="C82" s="11"/>
      <c r="D82" s="11"/>
      <c r="E82" s="11"/>
      <c r="F82" s="11"/>
      <c r="G82" s="11"/>
      <c r="H82" s="11"/>
      <c r="I82" s="11"/>
      <c r="J82" s="11" t="s">
        <v>104</v>
      </c>
      <c r="K82" s="11"/>
      <c r="L82" s="11"/>
    </row>
    <row r="83" spans="1:12" ht="12.75">
      <c r="A83" s="87"/>
      <c r="B83" s="16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>
      <c r="A84" s="87"/>
      <c r="B84" s="16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2.75">
      <c r="A85" s="87"/>
      <c r="B85" s="16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2" s="14" customFormat="1" ht="12.75">
      <c r="A86" s="88"/>
      <c r="B86" s="91"/>
    </row>
    <row r="87" spans="1:12" ht="12.75">
      <c r="A87" s="87"/>
      <c r="B87" s="16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2" s="14" customFormat="1" ht="12.75">
      <c r="A88" s="88"/>
      <c r="B88" s="91"/>
    </row>
    <row r="89" spans="1:2" s="14" customFormat="1" ht="12.75">
      <c r="A89" s="88"/>
      <c r="B89" s="91"/>
    </row>
    <row r="90" spans="1:12" ht="12.75">
      <c r="A90" s="87"/>
      <c r="B90" s="16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2.75">
      <c r="A91" s="87"/>
      <c r="B91" s="16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2.75">
      <c r="A92" s="88"/>
      <c r="B92" s="16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2" s="14" customFormat="1" ht="12.75" customHeight="1">
      <c r="A93" s="99"/>
      <c r="B93" s="91"/>
    </row>
    <row r="94" spans="1:2" s="14" customFormat="1" ht="12.75">
      <c r="A94" s="88"/>
      <c r="B94" s="91"/>
    </row>
    <row r="95" spans="1:2" s="14" customFormat="1" ht="12.75">
      <c r="A95" s="88"/>
      <c r="B95" s="91"/>
    </row>
    <row r="96" spans="1:12" ht="12.75">
      <c r="A96" s="87"/>
      <c r="B96" s="16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2.75">
      <c r="A97" s="87"/>
      <c r="B97" s="16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2.75">
      <c r="A98" s="87"/>
      <c r="B98" s="16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2" s="14" customFormat="1" ht="12.75">
      <c r="A99" s="88"/>
      <c r="B99" s="91"/>
    </row>
    <row r="100" spans="1:12" ht="12.75">
      <c r="A100" s="87"/>
      <c r="B100" s="16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2.75">
      <c r="A101" s="87"/>
      <c r="B101" s="16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2.75">
      <c r="A102" s="87"/>
      <c r="B102" s="16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2.75">
      <c r="A103" s="87"/>
      <c r="B103" s="16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2" s="14" customFormat="1" ht="12.75">
      <c r="A104" s="88"/>
      <c r="B104" s="91"/>
    </row>
    <row r="105" spans="1:12" ht="12.75">
      <c r="A105" s="87"/>
      <c r="B105" s="16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2" s="14" customFormat="1" ht="12.75">
      <c r="A106" s="88"/>
      <c r="B106" s="91"/>
    </row>
    <row r="107" spans="1:12" ht="12.75">
      <c r="A107" s="87"/>
      <c r="B107" s="16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2" s="14" customFormat="1" ht="12.75">
      <c r="A108" s="88"/>
      <c r="B108" s="91"/>
    </row>
    <row r="109" spans="1:2" s="14" customFormat="1" ht="12.75">
      <c r="A109" s="88"/>
      <c r="B109" s="91"/>
    </row>
    <row r="110" spans="1:12" ht="12.75" customHeight="1">
      <c r="A110" s="87"/>
      <c r="B110" s="16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2.75">
      <c r="A111" s="87"/>
      <c r="B111" s="16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2.75">
      <c r="A112" s="88"/>
      <c r="B112" s="16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2" s="14" customFormat="1" ht="12.75">
      <c r="A113" s="99"/>
      <c r="B113" s="91"/>
    </row>
    <row r="114" spans="1:2" s="14" customFormat="1" ht="12.75">
      <c r="A114" s="88"/>
      <c r="B114" s="91"/>
    </row>
    <row r="115" spans="1:2" s="14" customFormat="1" ht="12.75">
      <c r="A115" s="88"/>
      <c r="B115" s="91"/>
    </row>
    <row r="116" spans="1:12" ht="12.75">
      <c r="A116" s="87"/>
      <c r="B116" s="16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>
      <c r="A117" s="87"/>
      <c r="B117" s="16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2.75">
      <c r="A118" s="87"/>
      <c r="B118" s="16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2" s="14" customFormat="1" ht="12.75">
      <c r="A119" s="88"/>
      <c r="B119" s="91"/>
    </row>
    <row r="120" spans="1:12" ht="12.75">
      <c r="A120" s="87"/>
      <c r="B120" s="16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>
      <c r="A121" s="87"/>
      <c r="B121" s="16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2.75">
      <c r="A122" s="87"/>
      <c r="B122" s="16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2.75">
      <c r="A123" s="87"/>
      <c r="B123" s="16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2" s="14" customFormat="1" ht="12.75">
      <c r="A124" s="88"/>
      <c r="B124" s="91"/>
    </row>
    <row r="125" spans="1:12" ht="12.75">
      <c r="A125" s="87"/>
      <c r="B125" s="16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2" s="14" customFormat="1" ht="12.75">
      <c r="A126" s="88"/>
      <c r="B126" s="91"/>
    </row>
    <row r="127" spans="1:2" s="14" customFormat="1" ht="12.75">
      <c r="A127" s="88"/>
      <c r="B127" s="91"/>
    </row>
    <row r="128" spans="1:12" ht="12.75">
      <c r="A128" s="87"/>
      <c r="B128" s="16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2" s="14" customFormat="1" ht="12.75">
      <c r="A129" s="88"/>
      <c r="B129" s="91"/>
    </row>
    <row r="130" spans="1:12" ht="12.75">
      <c r="A130" s="87"/>
      <c r="B130" s="16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>
      <c r="A131" s="87"/>
      <c r="B131" s="16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>
      <c r="A132" s="88"/>
      <c r="B132" s="16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>
      <c r="A133" s="88"/>
      <c r="B133" s="16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>
      <c r="A134" s="88"/>
      <c r="B134" s="16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>
      <c r="A135" s="88"/>
      <c r="B135" s="16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88"/>
      <c r="B136" s="16" t="s">
        <v>41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>
      <c r="A137" s="88"/>
      <c r="B137" s="16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>
      <c r="A138" s="88"/>
      <c r="B138" s="16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>
      <c r="A139" s="88"/>
      <c r="B139" s="16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>
      <c r="A140" s="88"/>
      <c r="B140" s="16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>
      <c r="A141" s="88"/>
      <c r="B141" s="16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>
      <c r="A142" s="88"/>
      <c r="B142" s="16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>
      <c r="A143" s="88"/>
      <c r="B143" s="16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>
      <c r="A144" s="88"/>
      <c r="B144" s="16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>
      <c r="A145" s="88"/>
      <c r="B145" s="16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>
      <c r="A146" s="88"/>
      <c r="B146" s="16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>
      <c r="A147" s="88"/>
      <c r="B147" s="16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>
      <c r="A148" s="88"/>
      <c r="B148" s="16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>
      <c r="A149" s="88"/>
      <c r="B149" s="16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>
      <c r="A150" s="88"/>
      <c r="B150" s="16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>
      <c r="A151" s="88"/>
      <c r="B151" s="16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>
      <c r="A152" s="88"/>
      <c r="B152" s="16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>
      <c r="A153" s="88"/>
      <c r="B153" s="16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>
      <c r="A154" s="88"/>
      <c r="B154" s="16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>
      <c r="A155" s="88"/>
      <c r="B155" s="16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>
      <c r="A156" s="88"/>
      <c r="B156" s="16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>
      <c r="A157" s="88"/>
      <c r="B157" s="16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>
      <c r="A158" s="88"/>
      <c r="B158" s="16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>
      <c r="A159" s="88"/>
      <c r="B159" s="16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>
      <c r="A160" s="88"/>
      <c r="B160" s="16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>
      <c r="A161" s="88"/>
      <c r="B161" s="16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>
      <c r="A162" s="88"/>
      <c r="B162" s="16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>
      <c r="A163" s="88"/>
      <c r="B163" s="16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>
      <c r="A164" s="88"/>
      <c r="B164" s="16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>
      <c r="A165" s="88"/>
      <c r="B165" s="16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>
      <c r="A166" s="88"/>
      <c r="B166" s="16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>
      <c r="A167" s="88"/>
      <c r="B167" s="16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>
      <c r="A168" s="88"/>
      <c r="B168" s="16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>
      <c r="A169" s="88"/>
      <c r="B169" s="16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>
      <c r="A170" s="88"/>
      <c r="B170" s="16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>
      <c r="A171" s="88"/>
      <c r="B171" s="16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>
      <c r="A172" s="88"/>
      <c r="B172" s="16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88"/>
      <c r="B173" s="16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>
      <c r="A174" s="88"/>
      <c r="B174" s="16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>
      <c r="A175" s="88"/>
      <c r="B175" s="16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>
      <c r="A176" s="88"/>
      <c r="B176" s="16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>
      <c r="A177" s="88"/>
      <c r="B177" s="16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>
      <c r="A178" s="88"/>
      <c r="B178" s="16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>
      <c r="A179" s="88"/>
      <c r="B179" s="16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>
      <c r="A180" s="88"/>
      <c r="B180" s="16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>
      <c r="A181" s="88"/>
      <c r="B181" s="16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>
      <c r="A182" s="88"/>
      <c r="B182" s="16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>
      <c r="A183" s="88"/>
      <c r="B183" s="16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>
      <c r="A184" s="88"/>
      <c r="B184" s="16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>
      <c r="A185" s="88"/>
      <c r="B185" s="16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>
      <c r="A186" s="88"/>
      <c r="B186" s="16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>
      <c r="A187" s="88"/>
      <c r="B187" s="16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>
      <c r="A188" s="88"/>
      <c r="B188" s="16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>
      <c r="A189" s="88"/>
      <c r="B189" s="16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>
      <c r="A190" s="88"/>
      <c r="B190" s="16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>
      <c r="A191" s="88"/>
      <c r="B191" s="16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>
      <c r="A192" s="88"/>
      <c r="B192" s="16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>
      <c r="A193" s="88"/>
      <c r="B193" s="16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>
      <c r="A194" s="88"/>
      <c r="B194" s="16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>
      <c r="A195" s="88"/>
      <c r="B195" s="16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>
      <c r="A196" s="88"/>
      <c r="B196" s="16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>
      <c r="A197" s="88"/>
      <c r="B197" s="16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>
      <c r="A198" s="88"/>
      <c r="B198" s="16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>
      <c r="A199" s="88"/>
      <c r="B199" s="16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>
      <c r="A200" s="88"/>
      <c r="B200" s="16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>
      <c r="A201" s="88"/>
      <c r="B201" s="16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>
      <c r="A202" s="88"/>
      <c r="B202" s="16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>
      <c r="A203" s="88"/>
      <c r="B203" s="16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>
      <c r="A204" s="88"/>
      <c r="B204" s="16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>
      <c r="A205" s="88"/>
      <c r="B205" s="16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>
      <c r="A206" s="88"/>
      <c r="B206" s="16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>
      <c r="A207" s="88"/>
      <c r="B207" s="16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>
      <c r="A208" s="88"/>
      <c r="B208" s="16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>
      <c r="A209" s="88"/>
      <c r="B209" s="16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>
      <c r="A210" s="88"/>
      <c r="B210" s="16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>
      <c r="A211" s="88"/>
      <c r="B211" s="16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>
      <c r="A212" s="88"/>
      <c r="B212" s="16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>
      <c r="A213" s="88"/>
      <c r="B213" s="16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>
      <c r="A214" s="88"/>
      <c r="B214" s="16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>
      <c r="A215" s="88"/>
      <c r="B215" s="16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>
      <c r="A216" s="88"/>
      <c r="B216" s="16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>
      <c r="A217" s="88"/>
      <c r="B217" s="16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>
      <c r="A218" s="88"/>
      <c r="B218" s="16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>
      <c r="A219" s="88"/>
      <c r="B219" s="16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>
      <c r="A220" s="88"/>
      <c r="B220" s="16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>
      <c r="A221" s="88"/>
      <c r="B221" s="16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>
      <c r="A222" s="88"/>
      <c r="B222" s="16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>
      <c r="A223" s="88"/>
      <c r="B223" s="16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>
      <c r="A224" s="88"/>
      <c r="B224" s="16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>
      <c r="A225" s="88"/>
      <c r="B225" s="16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>
      <c r="A226" s="88"/>
      <c r="B226" s="16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>
      <c r="A227" s="88"/>
      <c r="B227" s="16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>
      <c r="A228" s="88"/>
      <c r="B228" s="16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>
      <c r="A229" s="88"/>
      <c r="B229" s="16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>
      <c r="A230" s="88"/>
      <c r="B230" s="16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>
      <c r="A231" s="88"/>
      <c r="B231" s="16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>
      <c r="A232" s="88"/>
      <c r="B232" s="16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>
      <c r="A233" s="88"/>
      <c r="B233" s="16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>
      <c r="A234" s="88"/>
      <c r="B234" s="16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>
      <c r="A235" s="88"/>
      <c r="B235" s="16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>
      <c r="A236" s="88"/>
      <c r="B236" s="16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>
      <c r="A237" s="88"/>
      <c r="B237" s="16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>
      <c r="A238" s="88"/>
      <c r="B238" s="16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>
      <c r="A239" s="88"/>
      <c r="B239" s="16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>
      <c r="A240" s="88"/>
      <c r="B240" s="16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>
      <c r="A241" s="88"/>
      <c r="B241" s="16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>
      <c r="A242" s="88"/>
      <c r="B242" s="16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>
      <c r="A243" s="88"/>
      <c r="B243" s="16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>
      <c r="A244" s="88"/>
      <c r="B244" s="16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>
      <c r="A245" s="88"/>
      <c r="B245" s="16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>
      <c r="A246" s="88"/>
      <c r="B246" s="16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>
      <c r="A247" s="88"/>
      <c r="B247" s="16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>
      <c r="A248" s="88"/>
      <c r="B248" s="16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>
      <c r="A249" s="88"/>
      <c r="B249" s="16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>
      <c r="A250" s="88"/>
      <c r="B250" s="16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>
      <c r="A251" s="88"/>
      <c r="B251" s="16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>
      <c r="A252" s="88"/>
      <c r="B252" s="16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>
      <c r="A253" s="88"/>
      <c r="B253" s="16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>
      <c r="A254" s="88"/>
      <c r="B254" s="16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>
      <c r="A255" s="88"/>
      <c r="B255" s="16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>
      <c r="A256" s="88"/>
      <c r="B256" s="16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>
      <c r="A257" s="88"/>
      <c r="B257" s="16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>
      <c r="A258" s="88"/>
      <c r="B258" s="16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>
      <c r="A259" s="88"/>
      <c r="B259" s="16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>
      <c r="A260" s="88"/>
      <c r="B260" s="16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>
      <c r="A261" s="88"/>
      <c r="B261" s="16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>
      <c r="A262" s="88"/>
      <c r="B262" s="16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>
      <c r="A263" s="88"/>
      <c r="B263" s="16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>
      <c r="A264" s="88"/>
      <c r="B264" s="16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>
      <c r="A265" s="88"/>
      <c r="B265" s="16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>
      <c r="A266" s="88"/>
      <c r="B266" s="16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>
      <c r="A267" s="88"/>
      <c r="B267" s="16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>
      <c r="A268" s="88"/>
      <c r="B268" s="16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>
      <c r="A269" s="88"/>
      <c r="B269" s="16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>
      <c r="A270" s="88"/>
      <c r="B270" s="16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>
      <c r="A271" s="88"/>
      <c r="B271" s="16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>
      <c r="A272" s="88"/>
      <c r="B272" s="16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>
      <c r="A273" s="88"/>
      <c r="B273" s="16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>
      <c r="A274" s="88"/>
      <c r="B274" s="16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>
      <c r="A275" s="88"/>
      <c r="B275" s="16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>
      <c r="A276" s="88"/>
      <c r="B276" s="16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>
      <c r="A277" s="88"/>
      <c r="B277" s="16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>
      <c r="A278" s="88"/>
      <c r="B278" s="16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>
      <c r="A279" s="88"/>
      <c r="B279" s="16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>
      <c r="A280" s="88"/>
      <c r="B280" s="16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>
      <c r="A281" s="88"/>
      <c r="B281" s="16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>
      <c r="A282" s="88"/>
      <c r="B282" s="16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>
      <c r="A283" s="88"/>
      <c r="B283" s="16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>
      <c r="A284" s="88"/>
      <c r="B284" s="16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>
      <c r="A285" s="88"/>
      <c r="B285" s="16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>
      <c r="A286" s="88"/>
      <c r="B286" s="16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>
      <c r="A287" s="88"/>
      <c r="B287" s="16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>
      <c r="A288" s="88"/>
      <c r="B288" s="16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>
      <c r="A289" s="88"/>
      <c r="B289" s="16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>
      <c r="A290" s="88"/>
      <c r="B290" s="16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>
      <c r="A291" s="88"/>
      <c r="B291" s="16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>
      <c r="A292" s="88"/>
      <c r="B292" s="16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>
      <c r="A293" s="88"/>
      <c r="B293" s="16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>
      <c r="A294" s="88"/>
      <c r="B294" s="16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>
      <c r="A295" s="88"/>
      <c r="B295" s="16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>
      <c r="A296" s="88"/>
      <c r="B296" s="16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>
      <c r="A297" s="88"/>
      <c r="B297" s="16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>
      <c r="A298" s="88"/>
      <c r="B298" s="16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>
      <c r="A299" s="88"/>
      <c r="B299" s="16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>
      <c r="A300" s="88"/>
      <c r="B300" s="16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>
      <c r="A301" s="88"/>
      <c r="B301" s="16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2.75">
      <c r="A302" s="88"/>
      <c r="B302" s="16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>
      <c r="A303" s="88"/>
      <c r="B303" s="16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2.75">
      <c r="A304" s="88"/>
      <c r="B304" s="16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2.75">
      <c r="A305" s="88"/>
      <c r="B305" s="16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  <row r="306" spans="1:12" ht="12.75">
      <c r="A306" s="88"/>
      <c r="B306" s="16"/>
      <c r="C306" s="11"/>
      <c r="D306" s="11"/>
      <c r="E306" s="11"/>
      <c r="F306" s="11"/>
      <c r="G306" s="11"/>
      <c r="H306" s="11"/>
      <c r="I306" s="11"/>
      <c r="J306" s="11"/>
      <c r="K306" s="11"/>
      <c r="L306" s="11"/>
    </row>
    <row r="307" spans="1:12" ht="12.75">
      <c r="A307" s="88"/>
      <c r="B307" s="16"/>
      <c r="C307" s="11"/>
      <c r="D307" s="11"/>
      <c r="E307" s="11"/>
      <c r="F307" s="11"/>
      <c r="G307" s="11"/>
      <c r="H307" s="11"/>
      <c r="I307" s="11"/>
      <c r="J307" s="11"/>
      <c r="K307" s="11"/>
      <c r="L307" s="11"/>
    </row>
    <row r="308" spans="1:12" ht="12.75">
      <c r="A308" s="88"/>
      <c r="B308" s="16"/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1:12" ht="12.75">
      <c r="A309" s="88"/>
      <c r="B309" s="16"/>
      <c r="C309" s="11"/>
      <c r="D309" s="11"/>
      <c r="E309" s="11"/>
      <c r="F309" s="11"/>
      <c r="G309" s="11"/>
      <c r="H309" s="11"/>
      <c r="I309" s="11"/>
      <c r="J309" s="11"/>
      <c r="K309" s="11"/>
      <c r="L309" s="11"/>
    </row>
    <row r="310" spans="1:12" ht="12.75">
      <c r="A310" s="88"/>
      <c r="B310" s="16"/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1:12" ht="12.75">
      <c r="A311" s="88"/>
      <c r="B311" s="16"/>
      <c r="C311" s="11"/>
      <c r="D311" s="11"/>
      <c r="E311" s="11"/>
      <c r="F311" s="11"/>
      <c r="G311" s="11"/>
      <c r="H311" s="11"/>
      <c r="I311" s="11"/>
      <c r="J311" s="11"/>
      <c r="K311" s="11"/>
      <c r="L311" s="11"/>
    </row>
    <row r="312" spans="1:12" ht="12.75">
      <c r="A312" s="88"/>
      <c r="B312" s="16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1:12" ht="12.75">
      <c r="A313" s="88"/>
      <c r="B313" s="16"/>
      <c r="C313" s="11"/>
      <c r="D313" s="11"/>
      <c r="E313" s="11"/>
      <c r="F313" s="11"/>
      <c r="G313" s="11"/>
      <c r="H313" s="11"/>
      <c r="I313" s="11"/>
      <c r="J313" s="11"/>
      <c r="K313" s="11"/>
      <c r="L313" s="11"/>
    </row>
    <row r="314" spans="1:12" ht="12.75">
      <c r="A314" s="88"/>
      <c r="B314" s="16"/>
      <c r="C314" s="11"/>
      <c r="D314" s="11"/>
      <c r="E314" s="11"/>
      <c r="F314" s="11"/>
      <c r="G314" s="11"/>
      <c r="H314" s="11"/>
      <c r="I314" s="11"/>
      <c r="J314" s="11"/>
      <c r="K314" s="11"/>
      <c r="L314" s="11"/>
    </row>
    <row r="315" spans="1:12" ht="12.75">
      <c r="A315" s="88"/>
      <c r="B315" s="16"/>
      <c r="C315" s="11"/>
      <c r="D315" s="11"/>
      <c r="E315" s="11"/>
      <c r="F315" s="11"/>
      <c r="G315" s="11"/>
      <c r="H315" s="11"/>
      <c r="I315" s="11"/>
      <c r="J315" s="11"/>
      <c r="K315" s="11"/>
      <c r="L315" s="11"/>
    </row>
    <row r="316" spans="1:12" ht="12.75">
      <c r="A316" s="88"/>
      <c r="B316" s="16"/>
      <c r="C316" s="11"/>
      <c r="D316" s="11"/>
      <c r="E316" s="11"/>
      <c r="F316" s="11"/>
      <c r="G316" s="11"/>
      <c r="H316" s="11"/>
      <c r="I316" s="11"/>
      <c r="J316" s="11"/>
      <c r="K316" s="11"/>
      <c r="L316" s="11"/>
    </row>
    <row r="317" spans="1:12" ht="12.75">
      <c r="A317" s="88"/>
      <c r="B317" s="16"/>
      <c r="C317" s="11"/>
      <c r="D317" s="11"/>
      <c r="E317" s="11"/>
      <c r="F317" s="11"/>
      <c r="G317" s="11"/>
      <c r="H317" s="11"/>
      <c r="I317" s="11"/>
      <c r="J317" s="11"/>
      <c r="K317" s="11"/>
      <c r="L317" s="11"/>
    </row>
    <row r="318" spans="1:12" ht="12.75">
      <c r="A318" s="88"/>
      <c r="B318" s="16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1:12" ht="12.75">
      <c r="A319" s="88"/>
      <c r="B319" s="16"/>
      <c r="C319" s="11"/>
      <c r="D319" s="11"/>
      <c r="E319" s="11"/>
      <c r="F319" s="11"/>
      <c r="G319" s="11"/>
      <c r="H319" s="11"/>
      <c r="I319" s="11"/>
      <c r="J319" s="11"/>
      <c r="K319" s="11"/>
      <c r="L319" s="11"/>
    </row>
    <row r="320" spans="1:12" ht="12.75">
      <c r="A320" s="88"/>
      <c r="B320" s="16"/>
      <c r="C320" s="11"/>
      <c r="D320" s="11"/>
      <c r="E320" s="11"/>
      <c r="F320" s="11"/>
      <c r="G320" s="11"/>
      <c r="H320" s="11"/>
      <c r="I320" s="11"/>
      <c r="J320" s="11"/>
      <c r="K320" s="11"/>
      <c r="L320" s="11"/>
    </row>
    <row r="321" spans="1:12" ht="12.75">
      <c r="A321" s="88"/>
      <c r="B321" s="16"/>
      <c r="C321" s="11"/>
      <c r="D321" s="11"/>
      <c r="E321" s="11"/>
      <c r="F321" s="11"/>
      <c r="G321" s="11"/>
      <c r="H321" s="11"/>
      <c r="I321" s="11"/>
      <c r="J321" s="11"/>
      <c r="K321" s="11"/>
      <c r="L321" s="11"/>
    </row>
    <row r="322" spans="1:12" ht="12.75">
      <c r="A322" s="88"/>
      <c r="B322" s="16"/>
      <c r="C322" s="11"/>
      <c r="D322" s="11"/>
      <c r="E322" s="11"/>
      <c r="F322" s="11"/>
      <c r="G322" s="11"/>
      <c r="H322" s="11"/>
      <c r="I322" s="11"/>
      <c r="J322" s="11"/>
      <c r="K322" s="11"/>
      <c r="L322" s="11"/>
    </row>
    <row r="323" spans="1:12" ht="12.75">
      <c r="A323" s="88"/>
      <c r="B323" s="16"/>
      <c r="C323" s="11"/>
      <c r="D323" s="11"/>
      <c r="E323" s="11"/>
      <c r="F323" s="11"/>
      <c r="G323" s="11"/>
      <c r="H323" s="11"/>
      <c r="I323" s="11"/>
      <c r="J323" s="11"/>
      <c r="K323" s="11"/>
      <c r="L323" s="11"/>
    </row>
    <row r="324" spans="1:12" ht="12.75">
      <c r="A324" s="88"/>
      <c r="B324" s="16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1:12" ht="12.75">
      <c r="A325" s="88"/>
      <c r="B325" s="16"/>
      <c r="C325" s="11"/>
      <c r="D325" s="11"/>
      <c r="E325" s="11"/>
      <c r="F325" s="11"/>
      <c r="G325" s="11"/>
      <c r="H325" s="11"/>
      <c r="I325" s="11"/>
      <c r="J325" s="11"/>
      <c r="K325" s="11"/>
      <c r="L325" s="11"/>
    </row>
    <row r="326" spans="1:12" ht="12.75">
      <c r="A326" s="88"/>
      <c r="B326" s="16"/>
      <c r="C326" s="11"/>
      <c r="D326" s="11"/>
      <c r="E326" s="11"/>
      <c r="F326" s="11"/>
      <c r="G326" s="11"/>
      <c r="H326" s="11"/>
      <c r="I326" s="11"/>
      <c r="J326" s="11"/>
      <c r="K326" s="11"/>
      <c r="L326" s="11"/>
    </row>
    <row r="327" spans="1:12" ht="12.75">
      <c r="A327" s="88"/>
      <c r="B327" s="16"/>
      <c r="C327" s="11"/>
      <c r="D327" s="11"/>
      <c r="E327" s="11"/>
      <c r="F327" s="11"/>
      <c r="G327" s="11"/>
      <c r="H327" s="11"/>
      <c r="I327" s="11"/>
      <c r="J327" s="11"/>
      <c r="K327" s="11"/>
      <c r="L327" s="11"/>
    </row>
    <row r="328" spans="1:12" ht="12.75">
      <c r="A328" s="88"/>
      <c r="B328" s="16"/>
      <c r="C328" s="11"/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1:12" ht="12.75">
      <c r="A329" s="88"/>
      <c r="B329" s="16"/>
      <c r="C329" s="11"/>
      <c r="D329" s="11"/>
      <c r="E329" s="11"/>
      <c r="F329" s="11"/>
      <c r="G329" s="11"/>
      <c r="H329" s="11"/>
      <c r="I329" s="11"/>
      <c r="J329" s="11"/>
      <c r="K329" s="11"/>
      <c r="L329" s="11"/>
    </row>
    <row r="330" spans="1:12" ht="12.75">
      <c r="A330" s="88"/>
      <c r="B330" s="16"/>
      <c r="C330" s="11"/>
      <c r="D330" s="11"/>
      <c r="E330" s="11"/>
      <c r="F330" s="11"/>
      <c r="G330" s="11"/>
      <c r="H330" s="11"/>
      <c r="I330" s="11"/>
      <c r="J330" s="11"/>
      <c r="K330" s="11"/>
      <c r="L330" s="11"/>
    </row>
    <row r="331" spans="1:12" ht="12.75">
      <c r="A331" s="88"/>
      <c r="B331" s="16"/>
      <c r="C331" s="11"/>
      <c r="D331" s="11"/>
      <c r="E331" s="11"/>
      <c r="F331" s="11"/>
      <c r="G331" s="11"/>
      <c r="H331" s="11"/>
      <c r="I331" s="11"/>
      <c r="J331" s="11"/>
      <c r="K331" s="11"/>
      <c r="L331" s="11"/>
    </row>
    <row r="332" spans="1:12" ht="12.75">
      <c r="A332" s="88"/>
      <c r="B332" s="16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1:12" ht="12.75">
      <c r="A333" s="88"/>
      <c r="B333" s="16"/>
      <c r="C333" s="11"/>
      <c r="D333" s="11"/>
      <c r="E333" s="11"/>
      <c r="F333" s="11"/>
      <c r="G333" s="11"/>
      <c r="H333" s="11"/>
      <c r="I333" s="11"/>
      <c r="J333" s="11"/>
      <c r="K333" s="11"/>
      <c r="L333" s="11"/>
    </row>
    <row r="334" spans="1:12" ht="12.75">
      <c r="A334" s="88"/>
      <c r="B334" s="16"/>
      <c r="C334" s="11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1:12" ht="12.75">
      <c r="A335" s="88"/>
      <c r="B335" s="16"/>
      <c r="C335" s="11"/>
      <c r="D335" s="11"/>
      <c r="E335" s="11"/>
      <c r="F335" s="11"/>
      <c r="G335" s="11"/>
      <c r="H335" s="11"/>
      <c r="I335" s="11"/>
      <c r="J335" s="11"/>
      <c r="K335" s="11"/>
      <c r="L335" s="11"/>
    </row>
    <row r="336" spans="1:12" ht="12.75">
      <c r="A336" s="88"/>
      <c r="B336" s="16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1:12" ht="12.75">
      <c r="A337" s="88"/>
      <c r="B337" s="16"/>
      <c r="C337" s="11"/>
      <c r="D337" s="11"/>
      <c r="E337" s="11"/>
      <c r="F337" s="11"/>
      <c r="G337" s="11"/>
      <c r="H337" s="11"/>
      <c r="I337" s="11"/>
      <c r="J337" s="11"/>
      <c r="K337" s="11"/>
      <c r="L337" s="11"/>
    </row>
    <row r="338" spans="1:12" ht="12.75">
      <c r="A338" s="88"/>
      <c r="B338" s="16"/>
      <c r="C338" s="11"/>
      <c r="D338" s="11"/>
      <c r="E338" s="11"/>
      <c r="F338" s="11"/>
      <c r="G338" s="11"/>
      <c r="H338" s="11"/>
      <c r="I338" s="11"/>
      <c r="J338" s="11"/>
      <c r="K338" s="11"/>
      <c r="L338" s="11"/>
    </row>
    <row r="339" spans="1:12" ht="12.75">
      <c r="A339" s="88"/>
      <c r="B339" s="16"/>
      <c r="C339" s="11"/>
      <c r="D339" s="11"/>
      <c r="E339" s="11"/>
      <c r="F339" s="11"/>
      <c r="G339" s="11"/>
      <c r="H339" s="11"/>
      <c r="I339" s="11"/>
      <c r="J339" s="11"/>
      <c r="K339" s="11"/>
      <c r="L339" s="11"/>
    </row>
    <row r="340" spans="1:12" ht="12.75">
      <c r="A340" s="88"/>
      <c r="B340" s="16"/>
      <c r="C340" s="11"/>
      <c r="D340" s="11"/>
      <c r="E340" s="11"/>
      <c r="F340" s="11"/>
      <c r="G340" s="11"/>
      <c r="H340" s="11"/>
      <c r="I340" s="11"/>
      <c r="J340" s="11"/>
      <c r="K340" s="11"/>
      <c r="L340" s="11"/>
    </row>
    <row r="341" spans="1:12" ht="12.75">
      <c r="A341" s="88"/>
      <c r="B341" s="16"/>
      <c r="C341" s="11"/>
      <c r="D341" s="11"/>
      <c r="E341" s="11"/>
      <c r="F341" s="11"/>
      <c r="G341" s="11"/>
      <c r="H341" s="11"/>
      <c r="I341" s="11"/>
      <c r="J341" s="11"/>
      <c r="K341" s="11"/>
      <c r="L341" s="11"/>
    </row>
    <row r="342" spans="1:12" ht="12.75">
      <c r="A342" s="88"/>
      <c r="B342" s="16"/>
      <c r="C342" s="11"/>
      <c r="D342" s="11"/>
      <c r="E342" s="11"/>
      <c r="F342" s="11"/>
      <c r="G342" s="11"/>
      <c r="H342" s="11"/>
      <c r="I342" s="11"/>
      <c r="J342" s="11"/>
      <c r="K342" s="11"/>
      <c r="L342" s="11"/>
    </row>
    <row r="343" spans="1:12" ht="12.75">
      <c r="A343" s="88"/>
      <c r="B343" s="16"/>
      <c r="C343" s="11"/>
      <c r="D343" s="11"/>
      <c r="E343" s="11"/>
      <c r="F343" s="11"/>
      <c r="G343" s="11"/>
      <c r="H343" s="11"/>
      <c r="I343" s="11"/>
      <c r="J343" s="11"/>
      <c r="K343" s="11"/>
      <c r="L343" s="11"/>
    </row>
    <row r="344" spans="1:12" ht="12.75">
      <c r="A344" s="88"/>
      <c r="B344" s="16"/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1:12" ht="12.75">
      <c r="A345" s="88"/>
      <c r="B345" s="16"/>
      <c r="C345" s="11"/>
      <c r="D345" s="11"/>
      <c r="E345" s="11"/>
      <c r="F345" s="11"/>
      <c r="G345" s="11"/>
      <c r="H345" s="11"/>
      <c r="I345" s="11"/>
      <c r="J345" s="11"/>
      <c r="K345" s="11"/>
      <c r="L345" s="11"/>
    </row>
    <row r="346" spans="1:12" ht="12.75">
      <c r="A346" s="88"/>
      <c r="B346" s="16"/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1:12" ht="12.75">
      <c r="A347" s="88"/>
      <c r="B347" s="16"/>
      <c r="C347" s="11"/>
      <c r="D347" s="11"/>
      <c r="E347" s="11"/>
      <c r="F347" s="11"/>
      <c r="G347" s="11"/>
      <c r="H347" s="11"/>
      <c r="I347" s="11"/>
      <c r="J347" s="11"/>
      <c r="K347" s="11"/>
      <c r="L347" s="11"/>
    </row>
    <row r="348" spans="1:12" ht="12.75">
      <c r="A348" s="88"/>
      <c r="B348" s="16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1:12" ht="12.75">
      <c r="A349" s="88"/>
      <c r="B349" s="16"/>
      <c r="C349" s="11"/>
      <c r="D349" s="11"/>
      <c r="E349" s="11"/>
      <c r="F349" s="11"/>
      <c r="G349" s="11"/>
      <c r="H349" s="11"/>
      <c r="I349" s="11"/>
      <c r="J349" s="11"/>
      <c r="K349" s="11"/>
      <c r="L349" s="11"/>
    </row>
    <row r="350" spans="1:12" ht="12.75">
      <c r="A350" s="88"/>
      <c r="B350" s="16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1:12" ht="12.75">
      <c r="A351" s="88"/>
      <c r="B351" s="16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1:12" ht="12.75">
      <c r="A352" s="88"/>
      <c r="B352" s="16"/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1:12" ht="12.75">
      <c r="A353" s="88"/>
      <c r="B353" s="16"/>
      <c r="C353" s="11"/>
      <c r="D353" s="11"/>
      <c r="E353" s="11"/>
      <c r="F353" s="11"/>
      <c r="G353" s="11"/>
      <c r="H353" s="11"/>
      <c r="I353" s="11"/>
      <c r="J353" s="11"/>
      <c r="K353" s="11"/>
      <c r="L353" s="11"/>
    </row>
    <row r="354" spans="1:12" ht="12.75">
      <c r="A354" s="88"/>
      <c r="B354" s="16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1:12" ht="12.75">
      <c r="A355" s="88"/>
      <c r="B355" s="16"/>
      <c r="C355" s="11"/>
      <c r="D355" s="11"/>
      <c r="E355" s="11"/>
      <c r="F355" s="11"/>
      <c r="G355" s="11"/>
      <c r="H355" s="11"/>
      <c r="I355" s="11"/>
      <c r="J355" s="11"/>
      <c r="K355" s="11"/>
      <c r="L355" s="11"/>
    </row>
    <row r="356" spans="1:12" ht="12.75">
      <c r="A356" s="88"/>
      <c r="B356" s="16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1:12" ht="12.75">
      <c r="A357" s="88"/>
      <c r="B357" s="16"/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1:12" ht="12.75">
      <c r="A358" s="88"/>
      <c r="B358" s="16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1:12" ht="12.75">
      <c r="A359" s="88"/>
      <c r="B359" s="16"/>
      <c r="C359" s="11"/>
      <c r="D359" s="11"/>
      <c r="E359" s="11"/>
      <c r="F359" s="11"/>
      <c r="G359" s="11"/>
      <c r="H359" s="11"/>
      <c r="I359" s="11"/>
      <c r="J359" s="11"/>
      <c r="K359" s="11"/>
      <c r="L359" s="11"/>
    </row>
    <row r="360" spans="1:12" ht="12.75">
      <c r="A360" s="88"/>
      <c r="B360" s="16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1:12" ht="12.75">
      <c r="A361" s="88"/>
      <c r="B361" s="16"/>
      <c r="C361" s="11"/>
      <c r="D361" s="11"/>
      <c r="E361" s="11"/>
      <c r="F361" s="11"/>
      <c r="G361" s="11"/>
      <c r="H361" s="11"/>
      <c r="I361" s="11"/>
      <c r="J361" s="11"/>
      <c r="K361" s="11"/>
      <c r="L361" s="11"/>
    </row>
    <row r="362" spans="1:12" ht="12.75">
      <c r="A362" s="88"/>
      <c r="B362" s="16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1:12" ht="12.75">
      <c r="A363" s="88"/>
      <c r="B363" s="16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1:12" ht="12.75">
      <c r="A364" s="88"/>
      <c r="B364" s="16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1:12" ht="12.75">
      <c r="A365" s="88"/>
      <c r="B365" s="16"/>
      <c r="C365" s="11"/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1:12" ht="12.75">
      <c r="A366" s="88"/>
      <c r="B366" s="16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1:12" ht="12.75">
      <c r="A367" s="88"/>
      <c r="B367" s="16"/>
      <c r="C367" s="11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1:12" ht="12.75">
      <c r="A368" s="88"/>
      <c r="B368" s="16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1:12" ht="12.75">
      <c r="A369" s="88"/>
      <c r="B369" s="16"/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1:12" ht="12.75">
      <c r="A370" s="88"/>
      <c r="B370" s="16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1:12" ht="12.75">
      <c r="A371" s="88"/>
      <c r="B371" s="16"/>
      <c r="C371" s="11"/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1:12" ht="12.75">
      <c r="A372" s="88"/>
      <c r="B372" s="16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1:12" ht="12.75">
      <c r="A373" s="88"/>
      <c r="B373" s="16"/>
      <c r="C373" s="11"/>
      <c r="D373" s="11"/>
      <c r="E373" s="11"/>
      <c r="F373" s="11"/>
      <c r="G373" s="11"/>
      <c r="H373" s="11"/>
      <c r="I373" s="11"/>
      <c r="J373" s="11"/>
      <c r="K373" s="11"/>
      <c r="L373" s="11"/>
    </row>
    <row r="374" spans="1:12" ht="12.75">
      <c r="A374" s="88"/>
      <c r="B374" s="16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1:12" ht="12.75">
      <c r="A375" s="88"/>
      <c r="B375" s="16"/>
      <c r="C375" s="11"/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1:12" ht="12.75">
      <c r="A376" s="88"/>
      <c r="B376" s="16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1:12" ht="12.75">
      <c r="A377" s="88"/>
      <c r="B377" s="16"/>
      <c r="C377" s="11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1:12" ht="12.75">
      <c r="A378" s="88"/>
      <c r="B378" s="16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 ht="12.75">
      <c r="A379" s="88"/>
      <c r="B379" s="16"/>
      <c r="C379" s="11"/>
      <c r="D379" s="11"/>
      <c r="E379" s="11"/>
      <c r="F379" s="11"/>
      <c r="G379" s="11"/>
      <c r="H379" s="11"/>
      <c r="I379" s="11"/>
      <c r="J379" s="11"/>
      <c r="K379" s="11"/>
      <c r="L379" s="11"/>
    </row>
    <row r="380" spans="1:12" ht="12.75">
      <c r="A380" s="88"/>
      <c r="B380" s="16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1:12" ht="12.75">
      <c r="A381" s="88"/>
      <c r="B381" s="16"/>
      <c r="C381" s="11"/>
      <c r="D381" s="11"/>
      <c r="E381" s="11"/>
      <c r="F381" s="11"/>
      <c r="G381" s="11"/>
      <c r="H381" s="11"/>
      <c r="I381" s="11"/>
      <c r="J381" s="11"/>
      <c r="K381" s="11"/>
      <c r="L381" s="11"/>
    </row>
    <row r="382" spans="1:12" ht="12.75">
      <c r="A382" s="88"/>
      <c r="B382" s="16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1:12" ht="12.75">
      <c r="A383" s="88"/>
      <c r="B383" s="16"/>
      <c r="C383" s="11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1:12" ht="12.75">
      <c r="A384" s="88"/>
      <c r="B384" s="16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1:12" ht="12.75">
      <c r="A385" s="88"/>
      <c r="B385" s="16"/>
      <c r="C385" s="11"/>
      <c r="D385" s="11"/>
      <c r="E385" s="11"/>
      <c r="F385" s="11"/>
      <c r="G385" s="11"/>
      <c r="H385" s="11"/>
      <c r="I385" s="11"/>
      <c r="J385" s="11"/>
      <c r="K385" s="11"/>
      <c r="L385" s="11"/>
    </row>
    <row r="386" spans="1:12" ht="12.75">
      <c r="A386" s="88"/>
      <c r="B386" s="16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1:12" ht="12.75">
      <c r="A387" s="88"/>
      <c r="B387" s="16"/>
      <c r="C387" s="11"/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1:12" ht="12.75">
      <c r="A388" s="88"/>
      <c r="B388" s="16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1:12" ht="12.75">
      <c r="A389" s="88"/>
      <c r="B389" s="16"/>
      <c r="C389" s="11"/>
      <c r="D389" s="11"/>
      <c r="E389" s="11"/>
      <c r="F389" s="11"/>
      <c r="G389" s="11"/>
      <c r="H389" s="11"/>
      <c r="I389" s="11"/>
      <c r="J389" s="11"/>
      <c r="K389" s="11"/>
      <c r="L389" s="11"/>
    </row>
    <row r="390" spans="1:12" ht="12.75">
      <c r="A390" s="88"/>
      <c r="B390" s="16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1:12" ht="12.75">
      <c r="A391" s="88"/>
      <c r="B391" s="16"/>
      <c r="C391" s="11"/>
      <c r="D391" s="11"/>
      <c r="E391" s="11"/>
      <c r="F391" s="11"/>
      <c r="G391" s="11"/>
      <c r="H391" s="11"/>
      <c r="I391" s="11"/>
      <c r="J391" s="11"/>
      <c r="K391" s="11"/>
      <c r="L391" s="11"/>
    </row>
    <row r="392" spans="1:12" ht="12.75">
      <c r="A392" s="88"/>
      <c r="B392" s="16"/>
      <c r="C392" s="11"/>
      <c r="D392" s="11"/>
      <c r="E392" s="11"/>
      <c r="F392" s="11"/>
      <c r="G392" s="11"/>
      <c r="H392" s="11"/>
      <c r="I392" s="11"/>
      <c r="J392" s="11"/>
      <c r="K392" s="11"/>
      <c r="L392" s="11"/>
    </row>
    <row r="393" spans="1:12" ht="12.75">
      <c r="A393" s="88"/>
      <c r="B393" s="16"/>
      <c r="C393" s="11"/>
      <c r="D393" s="11"/>
      <c r="E393" s="11"/>
      <c r="F393" s="11"/>
      <c r="G393" s="11"/>
      <c r="H393" s="11"/>
      <c r="I393" s="11"/>
      <c r="J393" s="11"/>
      <c r="K393" s="11"/>
      <c r="L393" s="11"/>
    </row>
    <row r="394" spans="1:12" ht="12.75">
      <c r="A394" s="88"/>
      <c r="B394" s="16"/>
      <c r="C394" s="11"/>
      <c r="D394" s="11"/>
      <c r="E394" s="11"/>
      <c r="F394" s="11"/>
      <c r="G394" s="11"/>
      <c r="H394" s="11"/>
      <c r="I394" s="11"/>
      <c r="J394" s="11"/>
      <c r="K394" s="11"/>
      <c r="L394" s="11"/>
    </row>
    <row r="395" spans="1:12" ht="12.75">
      <c r="A395" s="88"/>
      <c r="B395" s="16"/>
      <c r="C395" s="11"/>
      <c r="D395" s="11"/>
      <c r="E395" s="11"/>
      <c r="F395" s="11"/>
      <c r="G395" s="11"/>
      <c r="H395" s="11"/>
      <c r="I395" s="11"/>
      <c r="J395" s="11"/>
      <c r="K395" s="11"/>
      <c r="L395" s="11"/>
    </row>
    <row r="396" spans="1:12" ht="12.75">
      <c r="A396" s="88"/>
      <c r="B396" s="16"/>
      <c r="C396" s="11"/>
      <c r="D396" s="11"/>
      <c r="E396" s="11"/>
      <c r="F396" s="11"/>
      <c r="G396" s="11"/>
      <c r="H396" s="11"/>
      <c r="I396" s="11"/>
      <c r="J396" s="11"/>
      <c r="K396" s="11"/>
      <c r="L396" s="11"/>
    </row>
    <row r="397" spans="1:12" ht="12.75">
      <c r="A397" s="88"/>
      <c r="B397" s="16"/>
      <c r="C397" s="11"/>
      <c r="D397" s="11"/>
      <c r="E397" s="11"/>
      <c r="F397" s="11"/>
      <c r="G397" s="11"/>
      <c r="H397" s="11"/>
      <c r="I397" s="11"/>
      <c r="J397" s="11"/>
      <c r="K397" s="11"/>
      <c r="L397" s="11"/>
    </row>
    <row r="398" spans="1:12" ht="12.75">
      <c r="A398" s="88"/>
      <c r="B398" s="16"/>
      <c r="C398" s="11"/>
      <c r="D398" s="11"/>
      <c r="E398" s="11"/>
      <c r="F398" s="11"/>
      <c r="G398" s="11"/>
      <c r="H398" s="11"/>
      <c r="I398" s="11"/>
      <c r="J398" s="11"/>
      <c r="K398" s="11"/>
      <c r="L398" s="11"/>
    </row>
    <row r="399" spans="1:12" ht="12.75">
      <c r="A399" s="88"/>
      <c r="B399" s="16"/>
      <c r="C399" s="11"/>
      <c r="D399" s="11"/>
      <c r="E399" s="11"/>
      <c r="F399" s="11"/>
      <c r="G399" s="11"/>
      <c r="H399" s="11"/>
      <c r="I399" s="11"/>
      <c r="J399" s="11"/>
      <c r="K399" s="11"/>
      <c r="L399" s="11"/>
    </row>
    <row r="400" spans="1:12" ht="12.75">
      <c r="A400" s="88"/>
      <c r="B400" s="16"/>
      <c r="C400" s="11"/>
      <c r="D400" s="11"/>
      <c r="E400" s="11"/>
      <c r="F400" s="11"/>
      <c r="G400" s="11"/>
      <c r="H400" s="11"/>
      <c r="I400" s="11"/>
      <c r="J400" s="11"/>
      <c r="K400" s="11"/>
      <c r="L400" s="11"/>
    </row>
    <row r="401" spans="1:12" ht="12.75">
      <c r="A401" s="88"/>
      <c r="B401" s="16"/>
      <c r="C401" s="11"/>
      <c r="D401" s="11"/>
      <c r="E401" s="11"/>
      <c r="F401" s="11"/>
      <c r="G401" s="11"/>
      <c r="H401" s="11"/>
      <c r="I401" s="11"/>
      <c r="J401" s="11"/>
      <c r="K401" s="11"/>
      <c r="L401" s="11"/>
    </row>
    <row r="402" spans="1:12" ht="12.75">
      <c r="A402" s="88"/>
      <c r="B402" s="16"/>
      <c r="C402" s="11"/>
      <c r="D402" s="11"/>
      <c r="E402" s="11"/>
      <c r="F402" s="11"/>
      <c r="G402" s="11"/>
      <c r="H402" s="11"/>
      <c r="I402" s="11"/>
      <c r="J402" s="11"/>
      <c r="K402" s="11"/>
      <c r="L402" s="11"/>
    </row>
    <row r="403" spans="1:12" ht="12.75">
      <c r="A403" s="88"/>
      <c r="B403" s="16"/>
      <c r="C403" s="11"/>
      <c r="D403" s="11"/>
      <c r="E403" s="11"/>
      <c r="F403" s="11"/>
      <c r="G403" s="11"/>
      <c r="H403" s="11"/>
      <c r="I403" s="11"/>
      <c r="J403" s="11"/>
      <c r="K403" s="11"/>
      <c r="L403" s="11"/>
    </row>
    <row r="404" spans="1:12" ht="12.75">
      <c r="A404" s="88"/>
      <c r="B404" s="16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1:12" ht="12.75">
      <c r="A405" s="88"/>
      <c r="B405" s="16"/>
      <c r="C405" s="11"/>
      <c r="D405" s="11"/>
      <c r="E405" s="11"/>
      <c r="F405" s="11"/>
      <c r="G405" s="11"/>
      <c r="H405" s="11"/>
      <c r="I405" s="11"/>
      <c r="J405" s="11"/>
      <c r="K405" s="11"/>
      <c r="L405" s="11"/>
    </row>
    <row r="406" spans="1:12" ht="12.75">
      <c r="A406" s="88"/>
      <c r="B406" s="16"/>
      <c r="C406" s="11"/>
      <c r="D406" s="11"/>
      <c r="E406" s="11"/>
      <c r="F406" s="11"/>
      <c r="G406" s="11"/>
      <c r="H406" s="11"/>
      <c r="I406" s="11"/>
      <c r="J406" s="11"/>
      <c r="K406" s="11"/>
      <c r="L406" s="11"/>
    </row>
    <row r="407" spans="1:12" ht="12.75">
      <c r="A407" s="88"/>
      <c r="B407" s="16"/>
      <c r="C407" s="11"/>
      <c r="D407" s="11"/>
      <c r="E407" s="11"/>
      <c r="F407" s="11"/>
      <c r="G407" s="11"/>
      <c r="H407" s="11"/>
      <c r="I407" s="11"/>
      <c r="J407" s="11"/>
      <c r="K407" s="11"/>
      <c r="L407" s="11"/>
    </row>
    <row r="408" spans="1:12" ht="12.75">
      <c r="A408" s="88"/>
      <c r="B408" s="16"/>
      <c r="C408" s="11"/>
      <c r="D408" s="11"/>
      <c r="E408" s="11"/>
      <c r="F408" s="11"/>
      <c r="G408" s="11"/>
      <c r="H408" s="11"/>
      <c r="I408" s="11"/>
      <c r="J408" s="11"/>
      <c r="K408" s="11"/>
      <c r="L408" s="11"/>
    </row>
    <row r="409" spans="1:12" ht="12.75">
      <c r="A409" s="88"/>
      <c r="B409" s="16"/>
      <c r="C409" s="11"/>
      <c r="D409" s="11"/>
      <c r="E409" s="11"/>
      <c r="F409" s="11"/>
      <c r="G409" s="11"/>
      <c r="H409" s="11"/>
      <c r="I409" s="11"/>
      <c r="J409" s="11"/>
      <c r="K409" s="11"/>
      <c r="L409" s="11"/>
    </row>
    <row r="410" spans="1:12" ht="12.75">
      <c r="A410" s="88"/>
      <c r="B410" s="16"/>
      <c r="C410" s="11"/>
      <c r="D410" s="11"/>
      <c r="E410" s="11"/>
      <c r="F410" s="11"/>
      <c r="G410" s="11"/>
      <c r="H410" s="11"/>
      <c r="I410" s="11"/>
      <c r="J410" s="11"/>
      <c r="K410" s="11"/>
      <c r="L410" s="11"/>
    </row>
    <row r="411" spans="1:12" ht="12.75">
      <c r="A411" s="88"/>
      <c r="B411" s="16"/>
      <c r="C411" s="11"/>
      <c r="D411" s="11"/>
      <c r="E411" s="11"/>
      <c r="F411" s="11"/>
      <c r="G411" s="11"/>
      <c r="H411" s="11"/>
      <c r="I411" s="11"/>
      <c r="J411" s="11"/>
      <c r="K411" s="11"/>
      <c r="L411" s="11"/>
    </row>
    <row r="412" spans="1:12" ht="12.75">
      <c r="A412" s="88"/>
      <c r="B412" s="16"/>
      <c r="C412" s="11"/>
      <c r="D412" s="11"/>
      <c r="E412" s="11"/>
      <c r="F412" s="11"/>
      <c r="G412" s="11"/>
      <c r="H412" s="11"/>
      <c r="I412" s="11"/>
      <c r="J412" s="11"/>
      <c r="K412" s="11"/>
      <c r="L412" s="11"/>
    </row>
    <row r="413" spans="1:12" ht="12.75">
      <c r="A413" s="88"/>
      <c r="B413" s="16"/>
      <c r="C413" s="11"/>
      <c r="D413" s="11"/>
      <c r="E413" s="11"/>
      <c r="F413" s="11"/>
      <c r="G413" s="11"/>
      <c r="H413" s="11"/>
      <c r="I413" s="11"/>
      <c r="J413" s="11"/>
      <c r="K413" s="11"/>
      <c r="L413" s="11"/>
    </row>
    <row r="414" spans="1:12" ht="12.75">
      <c r="A414" s="88"/>
      <c r="B414" s="16"/>
      <c r="C414" s="11"/>
      <c r="D414" s="11"/>
      <c r="E414" s="11"/>
      <c r="F414" s="11"/>
      <c r="G414" s="11"/>
      <c r="H414" s="11"/>
      <c r="I414" s="11"/>
      <c r="J414" s="11"/>
      <c r="K414" s="11"/>
      <c r="L414" s="11"/>
    </row>
    <row r="415" spans="1:12" ht="12.75">
      <c r="A415" s="88"/>
      <c r="B415" s="16"/>
      <c r="C415" s="11"/>
      <c r="D415" s="11"/>
      <c r="E415" s="11"/>
      <c r="F415" s="11"/>
      <c r="G415" s="11"/>
      <c r="H415" s="11"/>
      <c r="I415" s="11"/>
      <c r="J415" s="11"/>
      <c r="K415" s="11"/>
      <c r="L415" s="11"/>
    </row>
    <row r="416" spans="1:12" ht="12.75">
      <c r="A416" s="88"/>
      <c r="B416" s="16"/>
      <c r="C416" s="11"/>
      <c r="D416" s="11"/>
      <c r="E416" s="11"/>
      <c r="F416" s="11"/>
      <c r="G416" s="11"/>
      <c r="H416" s="11"/>
      <c r="I416" s="11"/>
      <c r="J416" s="11"/>
      <c r="K416" s="11"/>
      <c r="L416" s="11"/>
    </row>
    <row r="417" spans="1:12" ht="12.75">
      <c r="A417" s="88"/>
      <c r="B417" s="16"/>
      <c r="C417" s="11"/>
      <c r="D417" s="11"/>
      <c r="E417" s="11"/>
      <c r="F417" s="11"/>
      <c r="G417" s="11"/>
      <c r="H417" s="11"/>
      <c r="I417" s="11"/>
      <c r="J417" s="11"/>
      <c r="K417" s="11"/>
      <c r="L417" s="11"/>
    </row>
    <row r="418" spans="1:12" ht="12.75">
      <c r="A418" s="88"/>
      <c r="B418" s="16"/>
      <c r="C418" s="11"/>
      <c r="D418" s="11"/>
      <c r="E418" s="11"/>
      <c r="F418" s="11"/>
      <c r="G418" s="11"/>
      <c r="H418" s="11"/>
      <c r="I418" s="11"/>
      <c r="J418" s="11"/>
      <c r="K418" s="11"/>
      <c r="L418" s="11"/>
    </row>
  </sheetData>
  <sheetProtection/>
  <mergeCells count="1">
    <mergeCell ref="A1:L1"/>
  </mergeCells>
  <printOptions horizontalCentered="1"/>
  <pageMargins left="0.25" right="0.25" top="0.75" bottom="0.75" header="0.3" footer="0.3"/>
  <pageSetup firstPageNumber="3" useFirstPageNumber="1" fitToHeight="0" fitToWidth="1" horizontalDpi="300" verticalDpi="300" orientation="landscape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2020-12-21T13:19:14Z</cp:lastPrinted>
  <dcterms:created xsi:type="dcterms:W3CDTF">2013-09-11T11:00:21Z</dcterms:created>
  <dcterms:modified xsi:type="dcterms:W3CDTF">2020-12-21T13:21:06Z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